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autoCompressPictures="0"/>
  <mc:AlternateContent xmlns:mc="http://schemas.openxmlformats.org/markup-compatibility/2006">
    <mc:Choice Requires="x15">
      <x15ac:absPath xmlns:x15ac="http://schemas.microsoft.com/office/spreadsheetml/2010/11/ac" url="\\azcommerce.com\folder$\annas\My Documents\"/>
    </mc:Choice>
  </mc:AlternateContent>
  <xr:revisionPtr revIDLastSave="0" documentId="8_{D3F57783-006B-44F6-A743-BBA4E24C8310}" xr6:coauthVersionLast="40" xr6:coauthVersionMax="40" xr10:uidLastSave="{00000000-0000-0000-0000-000000000000}"/>
  <workbookProtection workbookAlgorithmName="SHA-512" workbookHashValue="48+aYyOuXjkELSHdRO6Ry/GazW4wUBe8wJQLzxeoiI46D4TIQ2mEI1tcWEZyXQGnUrdtJgIIDET8pDZJB4/d+g==" workbookSaltValue="2w/rgCi6h0AP3cv2EkB6Uw==" workbookSpinCount="100000" lockStructure="1"/>
  <bookViews>
    <workbookView xWindow="2415" yWindow="495" windowWidth="16305" windowHeight="9480" tabRatio="500" xr2:uid="{00000000-000D-0000-FFFF-FFFF00000000}"/>
  </bookViews>
  <sheets>
    <sheet name="Sheet1" sheetId="1"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5" i="1" l="1"/>
  <c r="G15" i="1"/>
  <c r="E15" i="1"/>
  <c r="F15" i="1"/>
  <c r="E22" i="1" l="1"/>
  <c r="F22" i="1"/>
  <c r="G22" i="1"/>
  <c r="H22" i="1"/>
  <c r="I22" i="1"/>
  <c r="E16" i="1"/>
  <c r="K18" i="1"/>
  <c r="F16" i="1"/>
  <c r="G16" i="1"/>
  <c r="H16" i="1"/>
  <c r="I16" i="1"/>
  <c r="K7" i="1"/>
  <c r="I15" i="1"/>
  <c r="K8" i="1"/>
  <c r="K5" i="1"/>
  <c r="K6" i="1"/>
  <c r="K9" i="1"/>
  <c r="F20" i="1" l="1"/>
  <c r="F21" i="1"/>
  <c r="F17" i="1"/>
  <c r="E21" i="1"/>
  <c r="E17" i="1"/>
  <c r="I21" i="1"/>
  <c r="I17" i="1"/>
  <c r="H17" i="1"/>
  <c r="H21" i="1"/>
  <c r="G20" i="1"/>
  <c r="G21" i="1"/>
  <c r="G17" i="1"/>
  <c r="K11" i="1"/>
  <c r="K16" i="1"/>
  <c r="K22" i="1"/>
  <c r="E20" i="1"/>
  <c r="I20" i="1"/>
  <c r="H20" i="1"/>
  <c r="K21" i="1" l="1"/>
  <c r="K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Miguel.Jardine</author>
  </authors>
  <commentList>
    <comment ref="D6" authorId="0" shapeId="0" xr:uid="{00000000-0006-0000-0000-000001000000}">
      <text>
        <r>
          <rPr>
            <sz val="9"/>
            <color rgb="FF000000"/>
            <rFont val="Tahoma"/>
            <family val="2"/>
          </rPr>
          <t>Not all customers stay customers over time.</t>
        </r>
        <r>
          <rPr>
            <i/>
            <sz val="9"/>
            <color rgb="FF000000"/>
            <rFont val="Tahoma"/>
            <family val="2"/>
          </rPr>
          <t xml:space="preserve"> Customer churn %</t>
        </r>
        <r>
          <rPr>
            <sz val="9"/>
            <color rgb="FF000000"/>
            <rFont val="Tahoma"/>
            <family val="2"/>
          </rPr>
          <t xml:space="preserve"> describes </t>
        </r>
        <r>
          <rPr>
            <b/>
            <sz val="9"/>
            <color rgb="FF000000"/>
            <rFont val="Tahoma"/>
            <family val="2"/>
          </rPr>
          <t>how many of your existing customers stop being customers.</t>
        </r>
        <r>
          <rPr>
            <sz val="9"/>
            <color rgb="FF000000"/>
            <rFont val="Tahoma"/>
            <family val="2"/>
          </rPr>
          <t xml:space="preserve"> Another way of thinking about it is how many new customers you have to obtain to maintain your revenues in the wake of existing customers going away. For example, if you have 100 customers and a 2% churn, you have to earn 2 new customers to maintain your revenues. 
</t>
        </r>
        <r>
          <rPr>
            <sz val="9"/>
            <color rgb="FF000000"/>
            <rFont val="Tahoma"/>
            <family val="2"/>
          </rPr>
          <t xml:space="preserve">
</t>
        </r>
        <r>
          <rPr>
            <sz val="9"/>
            <color rgb="FF000000"/>
            <rFont val="Tahoma"/>
            <family val="2"/>
          </rPr>
          <t>Investors and others evaluating your business will consider this percentage to determine several things including customer loyalty and the accuracy of your product reaching the right target market.</t>
        </r>
      </text>
    </comment>
    <comment ref="D8" authorId="0" shapeId="0" xr:uid="{00000000-0006-0000-0000-000002000000}">
      <text>
        <r>
          <rPr>
            <sz val="9"/>
            <color indexed="81"/>
            <rFont val="Tahoma"/>
            <family val="2"/>
          </rPr>
          <t xml:space="preserve">This field should be </t>
        </r>
        <r>
          <rPr>
            <b/>
            <sz val="9"/>
            <color indexed="81"/>
            <rFont val="Tahoma"/>
            <family val="2"/>
          </rPr>
          <t>the</t>
        </r>
        <r>
          <rPr>
            <sz val="9"/>
            <color indexed="81"/>
            <rFont val="Tahoma"/>
            <family val="2"/>
          </rPr>
          <t xml:space="preserve"> </t>
        </r>
        <r>
          <rPr>
            <b/>
            <sz val="9"/>
            <color indexed="81"/>
            <rFont val="Tahoma"/>
            <family val="2"/>
          </rPr>
          <t>average selling price of the business's products.</t>
        </r>
        <r>
          <rPr>
            <sz val="9"/>
            <color indexed="81"/>
            <rFont val="Tahoma"/>
            <family val="2"/>
          </rPr>
          <t xml:space="preserve"> If you sell products that are priced differently, the average would be the different prices divided by the number of prices. For example, if you had a subscription service at $5.99, $9.99, and $12.99, the average price would be $9.66. (The calculation would be (5.99+9.99+12.99)/3.)
For quick calculations, investors and other people evaluating your business will multiply the </t>
        </r>
        <r>
          <rPr>
            <i/>
            <sz val="9"/>
            <color indexed="81"/>
            <rFont val="Tahoma"/>
            <family val="2"/>
          </rPr>
          <t>Number of units sold</t>
        </r>
        <r>
          <rPr>
            <sz val="9"/>
            <color indexed="81"/>
            <rFont val="Tahoma"/>
            <family val="2"/>
          </rPr>
          <t xml:space="preserve"> and the </t>
        </r>
        <r>
          <rPr>
            <i/>
            <sz val="9"/>
            <color indexed="81"/>
            <rFont val="Tahoma"/>
            <family val="2"/>
          </rPr>
          <t>Average selling price</t>
        </r>
        <r>
          <rPr>
            <sz val="9"/>
            <color indexed="81"/>
            <rFont val="Tahoma"/>
            <family val="2"/>
          </rPr>
          <t xml:space="preserve"> to get a rough estimate of your revenues.
If you wanted the estimated </t>
        </r>
        <r>
          <rPr>
            <i/>
            <sz val="9"/>
            <color indexed="81"/>
            <rFont val="Tahoma"/>
            <family val="2"/>
          </rPr>
          <t>Revenues</t>
        </r>
        <r>
          <rPr>
            <sz val="9"/>
            <color indexed="81"/>
            <rFont val="Tahoma"/>
            <family val="2"/>
          </rPr>
          <t xml:space="preserve"> to be a little more accurate, you could weight the average selling price. For example, if you sold 1000 subscriptions at $5.99, 100 subscriptions at $9.99, and 10 subscriptions at $12.99, your average selling price would be $6.41. (The calculation is ((1000*5.99)+(100*9.99)+(10*12.99))/1110.)</t>
        </r>
      </text>
    </comment>
    <comment ref="D9" authorId="0" shapeId="0" xr:uid="{00000000-0006-0000-0000-000003000000}">
      <text>
        <r>
          <rPr>
            <i/>
            <sz val="9"/>
            <color indexed="81"/>
            <rFont val="Tahoma"/>
            <family val="2"/>
          </rPr>
          <t>Gross margin %</t>
        </r>
        <r>
          <rPr>
            <sz val="9"/>
            <color indexed="81"/>
            <rFont val="Tahoma"/>
            <family val="2"/>
          </rPr>
          <t xml:space="preserve"> is generally applied to businesses that have </t>
        </r>
        <r>
          <rPr>
            <b/>
            <sz val="9"/>
            <color indexed="81"/>
            <rFont val="Tahoma"/>
            <family val="2"/>
          </rPr>
          <t>incurred costs to produce products for sale</t>
        </r>
        <r>
          <rPr>
            <sz val="9"/>
            <color indexed="81"/>
            <rFont val="Tahoma"/>
            <family val="2"/>
          </rPr>
          <t xml:space="preserve">. Generally speaking, costs are raw materials. Software-as-a-Service (SaaS) companies typically do not have product costs and so </t>
        </r>
        <r>
          <rPr>
            <i/>
            <sz val="9"/>
            <color indexed="81"/>
            <rFont val="Tahoma"/>
            <family val="2"/>
          </rPr>
          <t>Gross margin %</t>
        </r>
        <r>
          <rPr>
            <sz val="9"/>
            <color indexed="81"/>
            <rFont val="Tahoma"/>
            <family val="2"/>
          </rPr>
          <t xml:space="preserve"> may not be applicable unless they include hosting costs and API costs here instead of as </t>
        </r>
        <r>
          <rPr>
            <i/>
            <sz val="9"/>
            <color indexed="81"/>
            <rFont val="Tahoma"/>
            <family val="2"/>
          </rPr>
          <t>Other expenses</t>
        </r>
        <r>
          <rPr>
            <sz val="9"/>
            <color indexed="81"/>
            <rFont val="Tahoma"/>
            <family val="2"/>
          </rPr>
          <t>. Medical diagnostics companies may consider the costs of producing their diagnostic.
The percentage is calcuated as
(Product price - product costs)/product price
Investors and others who are evaluating your business will use this percentage in a number of ways. First, they will use it to determine how much you spend to produce your product. Second, they will use it to determine if you are getting more efficient at producing your product and taking advantage of economies of scale. Third, they will use it to compare your business to similar businesses in your industry.</t>
        </r>
      </text>
    </comment>
    <comment ref="D11" authorId="0" shapeId="0" xr:uid="{00000000-0006-0000-0000-000004000000}">
      <text>
        <r>
          <rPr>
            <sz val="9"/>
            <color indexed="81"/>
            <rFont val="Tahoma"/>
            <family val="2"/>
          </rPr>
          <t>The amount in this field should include expenses such as the following:
* The salaries of marketing and sales personnel
* Money spent on advertising and other marketing efforts (print, Google AdWords, social media, etc.)
* Costs incurred attending tradeshows and other events for the purpose of generating customer leads. These will include airfare, hotel, entrance fees, sponsorship, etc.
* Costs incurred for logo design, business cards, banners, and other paraphernalia used to drive awareness about your brand such as t-shirt, pens, caps, etc.
* Costs of marketing consultants</t>
        </r>
      </text>
    </comment>
    <comment ref="D12" authorId="0" shapeId="0" xr:uid="{00000000-0006-0000-0000-000005000000}">
      <text>
        <r>
          <rPr>
            <sz val="9"/>
            <color indexed="81"/>
            <rFont val="Tahoma"/>
            <family val="2"/>
          </rPr>
          <t xml:space="preserve">This field should include </t>
        </r>
        <r>
          <rPr>
            <b/>
            <sz val="9"/>
            <color indexed="81"/>
            <rFont val="Tahoma"/>
            <family val="2"/>
          </rPr>
          <t>the money paid to people doing work for your business</t>
        </r>
        <r>
          <rPr>
            <sz val="9"/>
            <color indexed="81"/>
            <rFont val="Tahoma"/>
            <family val="2"/>
          </rPr>
          <t xml:space="preserve">. Full-time employees, part-time employees, and 1099 contractors are typical costs to include. Consultants might also be considered part of this total unless they are working on sales and marketing (in which case, include them in </t>
        </r>
        <r>
          <rPr>
            <i/>
            <sz val="9"/>
            <color indexed="81"/>
            <rFont val="Tahoma"/>
            <family val="2"/>
          </rPr>
          <t>Sales and marketing</t>
        </r>
        <r>
          <rPr>
            <sz val="9"/>
            <color indexed="81"/>
            <rFont val="Tahoma"/>
            <family val="2"/>
          </rPr>
          <t xml:space="preserve">) or are completing a specific, short, one-time project for the business (in which case, include them in </t>
        </r>
        <r>
          <rPr>
            <i/>
            <sz val="9"/>
            <color indexed="81"/>
            <rFont val="Tahoma"/>
            <family val="2"/>
          </rPr>
          <t>Other expenses</t>
        </r>
        <r>
          <rPr>
            <sz val="9"/>
            <color indexed="81"/>
            <rFont val="Tahoma"/>
            <family val="2"/>
          </rPr>
          <t>). 
This should be the amount of cash actually spent. The value of equity or options should not be included.</t>
        </r>
      </text>
    </comment>
    <comment ref="D13" authorId="0" shapeId="0" xr:uid="{00000000-0006-0000-0000-000006000000}">
      <text>
        <r>
          <rPr>
            <sz val="9"/>
            <color indexed="81"/>
            <rFont val="Tahoma"/>
            <family val="2"/>
          </rPr>
          <t xml:space="preserve">This field will include </t>
        </r>
        <r>
          <rPr>
            <b/>
            <sz val="9"/>
            <color indexed="81"/>
            <rFont val="Tahoma"/>
            <family val="2"/>
          </rPr>
          <t>all other expenses</t>
        </r>
        <r>
          <rPr>
            <sz val="9"/>
            <color indexed="81"/>
            <rFont val="Tahoma"/>
            <family val="2"/>
          </rPr>
          <t xml:space="preserve"> that are not expenses related to Sales and marketing or Salaries. Rent, utilities, hosting fees, equipment charges, debt interest, etc. should be included here.</t>
        </r>
      </text>
    </comment>
    <comment ref="D14" authorId="0" shapeId="0" xr:uid="{00000000-0006-0000-0000-000007000000}">
      <text>
        <r>
          <rPr>
            <sz val="9"/>
            <color indexed="81"/>
            <rFont val="Tahoma"/>
            <family val="2"/>
          </rPr>
          <t xml:space="preserve">This field should include </t>
        </r>
        <r>
          <rPr>
            <b/>
            <sz val="9"/>
            <color indexed="81"/>
            <rFont val="Tahoma"/>
            <family val="2"/>
          </rPr>
          <t>the count of people whose activities are regularly necessary to the success of the business</t>
        </r>
        <r>
          <rPr>
            <sz val="9"/>
            <color indexed="81"/>
            <rFont val="Tahoma"/>
            <family val="2"/>
          </rPr>
          <t>. For startups and young companies, this number might consist of contract developers (in the case of software), fully-commissioned sales people, and people who are presently part-time, but would otherwise be fully employed with sufficient business traction.</t>
        </r>
      </text>
    </comment>
    <comment ref="D16" authorId="0" shapeId="0" xr:uid="{00000000-0006-0000-0000-000008000000}">
      <text>
        <r>
          <rPr>
            <sz val="9"/>
            <color indexed="81"/>
            <rFont val="Tahoma"/>
            <family val="2"/>
          </rPr>
          <t xml:space="preserve">This field should include </t>
        </r>
        <r>
          <rPr>
            <b/>
            <sz val="9"/>
            <color indexed="81"/>
            <rFont val="Tahoma"/>
            <family val="2"/>
          </rPr>
          <t>all money earned by your business</t>
        </r>
        <r>
          <rPr>
            <sz val="9"/>
            <color indexed="81"/>
            <rFont val="Tahoma"/>
            <family val="2"/>
          </rPr>
          <t xml:space="preserve">. For accounting reasons, startups and young companies might consider investment capital or grants as revenue. Do NOT count investment capital or grants in this amount. If you are the recipient of federal grants such as SBIR/STTR, you may consider the amount as revenue IF you are producing and providing a product to a target customer (i.e., DoD, NIH, etc.).
Generally speaking, revenues are calculated as
</t>
        </r>
        <r>
          <rPr>
            <i/>
            <sz val="9"/>
            <color indexed="81"/>
            <rFont val="Tahoma"/>
            <family val="2"/>
          </rPr>
          <t>Number of units sold</t>
        </r>
        <r>
          <rPr>
            <sz val="9"/>
            <color indexed="81"/>
            <rFont val="Tahoma"/>
            <family val="2"/>
          </rPr>
          <t xml:space="preserve"> x </t>
        </r>
        <r>
          <rPr>
            <i/>
            <sz val="9"/>
            <color indexed="81"/>
            <rFont val="Tahoma"/>
            <family val="2"/>
          </rPr>
          <t>Average selling price</t>
        </r>
        <r>
          <rPr>
            <sz val="9"/>
            <color indexed="81"/>
            <rFont val="Tahoma"/>
            <family val="2"/>
          </rPr>
          <t xml:space="preserve">
If you earn revenue from professional services, one-time setup fees, and the like, your revenues may be greater than the above calculation. If that's the case, you will want to describe that in the discussion of your business economics in the AIC application.
</t>
        </r>
      </text>
    </comment>
    <comment ref="D17" authorId="0" shapeId="0" xr:uid="{00000000-0006-0000-0000-000009000000}">
      <text>
        <r>
          <rPr>
            <i/>
            <sz val="9"/>
            <color rgb="FF000000"/>
            <rFont val="Tahoma"/>
            <family val="2"/>
          </rPr>
          <t>EBITDA</t>
        </r>
        <r>
          <rPr>
            <sz val="9"/>
            <color rgb="FF000000"/>
            <rFont val="Tahoma"/>
            <family val="2"/>
          </rPr>
          <t xml:space="preserve"> is an abbreviation for Earnings Before Interest, Taxes, Depreciation, and Amortization. It is generally considered to be</t>
        </r>
        <r>
          <rPr>
            <b/>
            <sz val="9"/>
            <color rgb="FF000000"/>
            <rFont val="Tahoma"/>
            <family val="2"/>
          </rPr>
          <t xml:space="preserve"> the money earned after paying expenses</t>
        </r>
        <r>
          <rPr>
            <sz val="9"/>
            <color rgb="FF000000"/>
            <rFont val="Tahoma"/>
            <family val="2"/>
          </rPr>
          <t xml:space="preserve">. As such, the quick calculation is: 
</t>
        </r>
        <r>
          <rPr>
            <i/>
            <sz val="9"/>
            <color rgb="FF000000"/>
            <rFont val="Tahoma"/>
            <family val="2"/>
          </rPr>
          <t>Revenues</t>
        </r>
        <r>
          <rPr>
            <sz val="9"/>
            <color rgb="FF000000"/>
            <rFont val="Tahoma"/>
            <family val="2"/>
          </rPr>
          <t xml:space="preserve"> - Cost of Goods Sold (COGS) - Total expenses.
NOTE: In this pro forma, COGS is calculated via </t>
        </r>
        <r>
          <rPr>
            <i/>
            <sz val="9"/>
            <color rgb="FF000000"/>
            <rFont val="Tahoma"/>
            <family val="2"/>
          </rPr>
          <t>Gross margin %</t>
        </r>
        <r>
          <rPr>
            <sz val="9"/>
            <color rgb="FF000000"/>
            <rFont val="Tahoma"/>
            <family val="2"/>
          </rPr>
          <t xml:space="preserve">, and is equal to: </t>
        </r>
        <r>
          <rPr>
            <i/>
            <sz val="9"/>
            <color rgb="FF000000"/>
            <rFont val="Tahoma"/>
            <family val="2"/>
          </rPr>
          <t>Revenues</t>
        </r>
        <r>
          <rPr>
            <sz val="9"/>
            <color rgb="FF000000"/>
            <rFont val="Tahoma"/>
            <family val="2"/>
          </rPr>
          <t xml:space="preserve"> - (</t>
        </r>
        <r>
          <rPr>
            <i/>
            <sz val="9"/>
            <color rgb="FF000000"/>
            <rFont val="Tahoma"/>
            <family val="2"/>
          </rPr>
          <t>1-Gross margin %)</t>
        </r>
        <r>
          <rPr>
            <sz val="9"/>
            <color rgb="FF000000"/>
            <rFont val="Tahoma"/>
            <family val="2"/>
          </rPr>
          <t xml:space="preserve">. </t>
        </r>
      </text>
    </comment>
    <comment ref="D18" authorId="0" shapeId="0" xr:uid="{00000000-0006-0000-0000-00000A000000}">
      <text>
        <r>
          <rPr>
            <sz val="9"/>
            <color indexed="81"/>
            <rFont val="Tahoma"/>
            <family val="2"/>
          </rPr>
          <t xml:space="preserve">The </t>
        </r>
        <r>
          <rPr>
            <i/>
            <sz val="9"/>
            <color indexed="81"/>
            <rFont val="Tahoma"/>
            <family val="2"/>
          </rPr>
          <t>Funding required</t>
        </r>
        <r>
          <rPr>
            <sz val="9"/>
            <color indexed="81"/>
            <rFont val="Tahoma"/>
            <family val="2"/>
          </rPr>
          <t xml:space="preserve"> is </t>
        </r>
        <r>
          <rPr>
            <b/>
            <sz val="9"/>
            <color indexed="81"/>
            <rFont val="Tahoma"/>
            <family val="2"/>
          </rPr>
          <t>the money you need to make up for cash definiencies in your business that are not covered by prior investments or revenues</t>
        </r>
        <r>
          <rPr>
            <sz val="9"/>
            <color indexed="81"/>
            <rFont val="Tahoma"/>
            <family val="2"/>
          </rPr>
          <t>. The amount in this field helps investors and others who are evaluating your busienss assess your capital strategy over time to achieve business growth and viability. 
This amount generally should NOT be the absolute value of your negative EBITDA. That indicates a poor funding strategy and a lack of planning for unexpected market conditions. On the other hand, requiring funds of $1 million in consecutive years would signal too much time spent raising capital and not enough time spent building the business.</t>
        </r>
      </text>
    </comment>
    <comment ref="D20" authorId="0" shapeId="0" xr:uid="{00000000-0006-0000-0000-00000B000000}">
      <text>
        <r>
          <rPr>
            <i/>
            <sz val="9"/>
            <color indexed="81"/>
            <rFont val="Tahoma"/>
            <family val="2"/>
          </rPr>
          <t>Revenue per employee</t>
        </r>
        <r>
          <rPr>
            <sz val="9"/>
            <color indexed="81"/>
            <rFont val="Tahoma"/>
            <family val="2"/>
          </rPr>
          <t xml:space="preserve"> is a measure that helps investors and others who are evaluating your business analyze </t>
        </r>
        <r>
          <rPr>
            <b/>
            <sz val="9"/>
            <color indexed="81"/>
            <rFont val="Tahoma"/>
            <family val="2"/>
          </rPr>
          <t>the efficiency of the headcount</t>
        </r>
        <r>
          <rPr>
            <sz val="9"/>
            <color indexed="81"/>
            <rFont val="Tahoma"/>
            <family val="2"/>
          </rPr>
          <t>.
Numbers that are too high could indicate an unrealistic workload for each employee while numbers that are too low could indicate the company hired too quickly. Suitable values vary between industries and investors.</t>
        </r>
      </text>
    </comment>
    <comment ref="D21" authorId="0" shapeId="0" xr:uid="{00000000-0006-0000-0000-00000C000000}">
      <text>
        <r>
          <rPr>
            <i/>
            <sz val="9"/>
            <color indexed="81"/>
            <rFont val="Tahoma"/>
            <family val="2"/>
          </rPr>
          <t>Operating margin</t>
        </r>
        <r>
          <rPr>
            <sz val="9"/>
            <color indexed="81"/>
            <rFont val="Tahoma"/>
            <family val="2"/>
          </rPr>
          <t xml:space="preserve"> in this context is a surrogate for profit margin. (Profit margin is normally considered after accounting for things like taxes and depreciation.)
This number helps investors and others who are evaluating your business evaluate </t>
        </r>
        <r>
          <rPr>
            <b/>
            <sz val="9"/>
            <color indexed="81"/>
            <rFont val="Tahoma"/>
            <family val="2"/>
          </rPr>
          <t>how much money is available for the company to grow and provide financial return</t>
        </r>
        <r>
          <rPr>
            <sz val="9"/>
            <color indexed="81"/>
            <rFont val="Tahoma"/>
            <family val="2"/>
          </rPr>
          <t xml:space="preserve"> to its investors, employees, and shareholders.</t>
        </r>
      </text>
    </comment>
    <comment ref="D22" authorId="0" shapeId="0" xr:uid="{00000000-0006-0000-0000-00000D000000}">
      <text>
        <r>
          <rPr>
            <sz val="9"/>
            <color indexed="81"/>
            <rFont val="Tahoma"/>
            <family val="2"/>
          </rPr>
          <t xml:space="preserve">The Customer Acquisition Cost (CAC) is a measure of </t>
        </r>
        <r>
          <rPr>
            <b/>
            <sz val="9"/>
            <color indexed="81"/>
            <rFont val="Tahoma"/>
            <family val="2"/>
          </rPr>
          <t>how much money is spent to acquire customers</t>
        </r>
        <r>
          <rPr>
            <sz val="9"/>
            <color indexed="81"/>
            <rFont val="Tahoma"/>
            <family val="2"/>
          </rPr>
          <t xml:space="preserve">. It is calculated by dividing </t>
        </r>
        <r>
          <rPr>
            <i/>
            <sz val="9"/>
            <color indexed="81"/>
            <rFont val="Tahoma"/>
            <family val="2"/>
          </rPr>
          <t>Sales and marketing</t>
        </r>
        <r>
          <rPr>
            <sz val="9"/>
            <color indexed="81"/>
            <rFont val="Tahoma"/>
            <family val="2"/>
          </rPr>
          <t xml:space="preserve"> costs by the </t>
        </r>
        <r>
          <rPr>
            <i/>
            <sz val="9"/>
            <color indexed="81"/>
            <rFont val="Tahoma"/>
            <family val="2"/>
          </rPr>
          <t>Number of paying customers</t>
        </r>
        <r>
          <rPr>
            <sz val="9"/>
            <color indexed="81"/>
            <rFont val="Tahoma"/>
            <family val="2"/>
          </rPr>
          <t>.
This number helps investors and others who are evaluating your business guage the effectiveness of your marketing in acquiring customers.</t>
        </r>
      </text>
    </comment>
  </commentList>
</comments>
</file>

<file path=xl/sharedStrings.xml><?xml version="1.0" encoding="utf-8"?>
<sst xmlns="http://schemas.openxmlformats.org/spreadsheetml/2006/main" count="70" uniqueCount="54">
  <si>
    <t>CAGR</t>
  </si>
  <si>
    <t>Gross margin %</t>
  </si>
  <si>
    <t>Revenues</t>
  </si>
  <si>
    <t>EBITDA</t>
  </si>
  <si>
    <t>Funding required</t>
  </si>
  <si>
    <t>Company economics. Please do your best to fill in all of the empty cells with light blue backgrounds in the table below. Effective tables summarize how you earn revenue and how much cash your business will burn / earn in the years to come.</t>
  </si>
  <si>
    <t>Sales</t>
  </si>
  <si>
    <t>Number of paying customers</t>
  </si>
  <si>
    <t>Headcount</t>
  </si>
  <si>
    <t xml:space="preserve">Expenses </t>
  </si>
  <si>
    <t>Customer churn % (annual)</t>
  </si>
  <si>
    <t>Summary</t>
  </si>
  <si>
    <t>1)</t>
  </si>
  <si>
    <t>How many units (no matter how your business defines them) will you sell each year?</t>
  </si>
  <si>
    <t>2)</t>
  </si>
  <si>
    <t>Average price per unit in dollars.</t>
  </si>
  <si>
    <t>3)</t>
  </si>
  <si>
    <t xml:space="preserve">What is the gross margin on your sales? Please enter this as a percentage of your revenue. </t>
  </si>
  <si>
    <t>4)</t>
  </si>
  <si>
    <t>5)</t>
  </si>
  <si>
    <t>6)</t>
  </si>
  <si>
    <t>7)</t>
  </si>
  <si>
    <t>8)</t>
  </si>
  <si>
    <t>9)</t>
  </si>
  <si>
    <t>10)</t>
  </si>
  <si>
    <t>11)</t>
  </si>
  <si>
    <t>12)</t>
  </si>
  <si>
    <t>How many paying customers will you have each year?</t>
  </si>
  <si>
    <t>What is your antipated churn of customers? In other words, how many of the previous year's customers are you likely to lose in each year?</t>
  </si>
  <si>
    <t>How many full-time-equivalent employees will your company have?</t>
  </si>
  <si>
    <t>Avg.</t>
  </si>
  <si>
    <t>Max.</t>
  </si>
  <si>
    <t>Max</t>
  </si>
  <si>
    <t>Total</t>
  </si>
  <si>
    <t>Total Expense Growth</t>
  </si>
  <si>
    <t>Total expenses</t>
  </si>
  <si>
    <t>Min</t>
  </si>
  <si>
    <t>Salaries</t>
  </si>
  <si>
    <t>Other expenses</t>
  </si>
  <si>
    <t>Sales and marketing</t>
  </si>
  <si>
    <t>Average selling price</t>
  </si>
  <si>
    <t>Customer Acquisition Cost (CAC)</t>
  </si>
  <si>
    <t>Number of units sold</t>
  </si>
  <si>
    <t>Notes for the table above: *</t>
  </si>
  <si>
    <t>* Be sure to look at the comments for deeper explanations of each line. To do so, click in the title cell and hover over it.</t>
  </si>
  <si>
    <t>Operating margin</t>
  </si>
  <si>
    <t>Revenue per employee</t>
  </si>
  <si>
    <t xml:space="preserve">Please enter the funding your company requires each year. In years where you do not anticipate raising money, please enter $0. </t>
  </si>
  <si>
    <t>Please enter the total you will spend on salaries EXCLUDING those employees involved in sales and marketing.</t>
  </si>
  <si>
    <t>Please enter the total you will spend on sales and marketing INCLUDING the salaries of sales and / or marketing employees or contractors.</t>
  </si>
  <si>
    <t>Please total the non-headcount expenses your business will encur each year.</t>
  </si>
  <si>
    <t>Please enter company's projected revenues.</t>
  </si>
  <si>
    <t>Please enter company's projected earnings before interest taxes depreciation and amortization.</t>
  </si>
  <si>
    <t>Your company's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</si>
</sst>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 #,##0_);[Red]\(&quot;$&quot;\ #,##0\)"/>
    <numFmt numFmtId="166" formatCode="&quot;$&quot;\ #,##0_)\ \k;[Red]\(&quot;$&quot;\ #,##0\ \k\)"/>
    <numFmt numFmtId="167" formatCode="&quot;$&quot;\ #,##0\ \k\ ;[Red]\(&quot;$&quot;\ #,##0\ \k\ \)"/>
    <numFmt numFmtId="168" formatCode="&quot;$&quot;\ #,##0&quot; / FTE&quot;\ ;[Red]\(&quot;$&quot;\ #,##0&quot; / FTE&quot;\)"/>
    <numFmt numFmtId="169" formatCode="_(&quot;$&quot;* #,##0_);[Red]_(&quot;$&quot;* \(#,##0\);_(&quot;$&quot;* &quot;-&quot;_);_(@_)"/>
  </numFmts>
  <fonts count="28" x14ac:knownFonts="1">
    <font>
      <sz val="10"/>
      <color rgb="FF000000"/>
      <name val="Arial"/>
    </font>
    <font>
      <sz val="10"/>
      <color rgb="FF7F7F7F"/>
      <name val="Symbol"/>
      <family val="1"/>
      <charset val="2"/>
    </font>
    <font>
      <sz val="9"/>
      <name val="Arial"/>
      <family val="2"/>
    </font>
    <font>
      <sz val="9"/>
      <color rgb="FF808080"/>
      <name val="Arial"/>
      <family val="2"/>
    </font>
    <font>
      <sz val="10"/>
      <color rgb="FF808080"/>
      <name val="Arial"/>
      <family val="2"/>
    </font>
    <font>
      <sz val="10"/>
      <name val="Arial"/>
      <family val="2"/>
    </font>
    <font>
      <sz val="10"/>
      <color rgb="FF7F7F7F"/>
      <name val="Arial"/>
      <family val="2"/>
    </font>
    <font>
      <sz val="10"/>
      <color rgb="FF000000"/>
      <name val="Arial"/>
      <family val="2"/>
    </font>
    <font>
      <u/>
      <sz val="10"/>
      <color theme="10"/>
      <name val="Arial"/>
      <family val="2"/>
    </font>
    <font>
      <u/>
      <sz val="10"/>
      <color theme="11"/>
      <name val="Arial"/>
      <family val="2"/>
    </font>
    <font>
      <b/>
      <sz val="11"/>
      <name val="Arial"/>
      <family val="2"/>
    </font>
    <font>
      <sz val="10"/>
      <color theme="0" tint="-0.499984740745262"/>
      <name val="Arial"/>
      <family val="2"/>
    </font>
    <font>
      <b/>
      <sz val="11"/>
      <color theme="0" tint="-0.499984740745262"/>
      <name val="Arial"/>
      <family val="2"/>
    </font>
    <font>
      <b/>
      <sz val="9"/>
      <name val="Arial"/>
      <family val="2"/>
    </font>
    <font>
      <b/>
      <sz val="14"/>
      <name val="Arial"/>
      <family val="2"/>
    </font>
    <font>
      <b/>
      <sz val="14"/>
      <color rgb="FF000000"/>
      <name val="Arial"/>
      <family val="2"/>
    </font>
    <font>
      <sz val="10"/>
      <color theme="0"/>
      <name val="Arial"/>
      <family val="2"/>
    </font>
    <font>
      <sz val="10"/>
      <name val="Arial"/>
      <family val="2"/>
    </font>
    <font>
      <sz val="9"/>
      <color indexed="81"/>
      <name val="Tahoma"/>
      <family val="2"/>
    </font>
    <font>
      <b/>
      <sz val="9"/>
      <color indexed="81"/>
      <name val="Tahoma"/>
      <family val="2"/>
    </font>
    <font>
      <i/>
      <sz val="9"/>
      <color indexed="81"/>
      <name val="Tahoma"/>
      <family val="2"/>
    </font>
    <font>
      <b/>
      <sz val="14"/>
      <color theme="0" tint="-0.499984740745262"/>
      <name val="Arial"/>
      <family val="2"/>
    </font>
    <font>
      <b/>
      <i/>
      <sz val="8"/>
      <color theme="0" tint="-0.499984740745262"/>
      <name val="Arial"/>
      <family val="2"/>
    </font>
    <font>
      <i/>
      <sz val="20"/>
      <name val="Arial"/>
      <family val="2"/>
    </font>
    <font>
      <i/>
      <sz val="9"/>
      <color rgb="FF000000"/>
      <name val="Tahoma"/>
      <family val="2"/>
    </font>
    <font>
      <sz val="9"/>
      <color rgb="FF000000"/>
      <name val="Tahoma"/>
      <family val="2"/>
    </font>
    <font>
      <b/>
      <sz val="9"/>
      <color rgb="FF000000"/>
      <name val="Tahoma"/>
      <family val="2"/>
    </font>
    <font>
      <b/>
      <sz val="10"/>
      <name val="Arial"/>
      <family val="2"/>
    </font>
  </fonts>
  <fills count="1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0" tint="-4.9989318521683403E-2"/>
        <bgColor rgb="FFFFFFFF"/>
      </patternFill>
    </fill>
    <fill>
      <patternFill patternType="solid">
        <fgColor theme="4" tint="0.79998168889431442"/>
        <bgColor rgb="FFFFFFFF"/>
      </patternFill>
    </fill>
    <fill>
      <patternFill patternType="solid">
        <fgColor theme="2" tint="-9.9978637043366805E-2"/>
        <bgColor indexed="64"/>
      </patternFill>
    </fill>
    <fill>
      <patternFill patternType="solid">
        <fgColor theme="2" tint="-9.9978637043366805E-2"/>
        <bgColor rgb="FFFFFFFF"/>
      </patternFill>
    </fill>
    <fill>
      <patternFill patternType="solid">
        <fgColor theme="3" tint="0.79998168889431442"/>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s>
  <cellStyleXfs count="92">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75">
    <xf numFmtId="0" fontId="0" fillId="0" borderId="0" xfId="0" applyFont="1" applyAlignment="1"/>
    <xf numFmtId="0" fontId="0" fillId="3" borderId="0" xfId="0" applyFont="1" applyFill="1" applyAlignment="1" applyProtection="1">
      <protection hidden="1"/>
    </xf>
    <xf numFmtId="0" fontId="0" fillId="3" borderId="0" xfId="0" applyFont="1" applyFill="1" applyAlignment="1" applyProtection="1">
      <alignment vertical="center"/>
      <protection hidden="1"/>
    </xf>
    <xf numFmtId="9" fontId="0" fillId="3" borderId="0" xfId="3" applyFont="1" applyFill="1" applyAlignment="1" applyProtection="1">
      <alignment vertical="center"/>
      <protection hidden="1"/>
    </xf>
    <xf numFmtId="0" fontId="11" fillId="3" borderId="0" xfId="0" applyFont="1" applyFill="1" applyAlignment="1" applyProtection="1">
      <alignment vertical="center"/>
      <protection hidden="1"/>
    </xf>
    <xf numFmtId="164" fontId="5" fillId="6" borderId="2" xfId="1" applyNumberFormat="1" applyFont="1" applyFill="1" applyBorder="1" applyAlignment="1" applyProtection="1">
      <alignment horizontal="center" vertical="center"/>
      <protection locked="0"/>
    </xf>
    <xf numFmtId="9" fontId="5" fillId="6" borderId="2" xfId="3" applyFont="1" applyFill="1" applyBorder="1" applyAlignment="1" applyProtection="1">
      <alignment horizontal="right" vertical="center"/>
      <protection locked="0"/>
    </xf>
    <xf numFmtId="9" fontId="5" fillId="7" borderId="0" xfId="3" applyFont="1" applyFill="1" applyAlignment="1" applyProtection="1">
      <alignment vertical="center"/>
      <protection hidden="1"/>
    </xf>
    <xf numFmtId="0" fontId="5" fillId="7" borderId="0" xfId="0" applyFont="1" applyFill="1" applyAlignment="1" applyProtection="1">
      <alignment horizontal="left" vertical="center" indent="1"/>
      <protection hidden="1"/>
    </xf>
    <xf numFmtId="0" fontId="5" fillId="3" borderId="0" xfId="0" applyFont="1" applyFill="1" applyAlignment="1" applyProtection="1">
      <alignment vertical="center"/>
      <protection hidden="1"/>
    </xf>
    <xf numFmtId="0" fontId="5" fillId="3" borderId="0" xfId="0" applyFont="1" applyFill="1" applyAlignment="1" applyProtection="1">
      <alignment horizontal="left" vertical="center" indent="1"/>
      <protection hidden="1"/>
    </xf>
    <xf numFmtId="9" fontId="5" fillId="3" borderId="0" xfId="3" applyFont="1" applyFill="1" applyAlignment="1" applyProtection="1">
      <alignment vertical="center"/>
      <protection hidden="1"/>
    </xf>
    <xf numFmtId="0" fontId="1" fillId="2" borderId="0" xfId="0" applyFont="1" applyFill="1" applyAlignment="1" applyProtection="1">
      <alignment wrapText="1"/>
      <protection hidden="1"/>
    </xf>
    <xf numFmtId="0" fontId="2" fillId="2" borderId="0" xfId="0" applyFont="1" applyFill="1" applyAlignment="1" applyProtection="1">
      <alignment horizontal="center" vertical="center"/>
      <protection hidden="1"/>
    </xf>
    <xf numFmtId="0" fontId="10" fillId="5" borderId="1" xfId="0" applyFont="1" applyFill="1" applyBorder="1" applyAlignment="1" applyProtection="1">
      <alignment horizontal="center" vertical="center"/>
      <protection hidden="1"/>
    </xf>
    <xf numFmtId="0" fontId="3" fillId="4" borderId="0" xfId="0" applyFont="1" applyFill="1" applyBorder="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1" xfId="0" applyFont="1" applyFill="1" applyBorder="1" applyAlignment="1" applyProtection="1">
      <alignment horizontal="left" vertical="center" indent="1"/>
      <protection hidden="1"/>
    </xf>
    <xf numFmtId="0" fontId="11" fillId="2" borderId="0" xfId="0" applyFont="1" applyFill="1" applyBorder="1" applyAlignment="1" applyProtection="1">
      <alignment vertical="center"/>
      <protection hidden="1"/>
    </xf>
    <xf numFmtId="166" fontId="5" fillId="2" borderId="0" xfId="2" applyNumberFormat="1" applyFont="1" applyFill="1" applyBorder="1" applyAlignment="1" applyProtection="1">
      <alignment horizontal="right" vertical="center"/>
      <protection hidden="1"/>
    </xf>
    <xf numFmtId="9" fontId="5" fillId="8" borderId="2" xfId="3" applyFont="1" applyFill="1" applyBorder="1" applyAlignment="1" applyProtection="1">
      <alignment horizontal="right" vertical="center"/>
      <protection hidden="1"/>
    </xf>
    <xf numFmtId="0" fontId="0" fillId="0" borderId="0" xfId="0" applyFont="1" applyAlignment="1" applyProtection="1">
      <protection hidden="1"/>
    </xf>
    <xf numFmtId="0" fontId="1" fillId="2" borderId="0" xfId="0" applyFont="1" applyFill="1" applyAlignment="1" applyProtection="1">
      <alignment vertical="center" wrapText="1"/>
      <protection hidden="1"/>
    </xf>
    <xf numFmtId="0" fontId="13" fillId="4" borderId="2" xfId="0" applyFont="1" applyFill="1" applyBorder="1" applyAlignment="1" applyProtection="1">
      <alignment horizontal="center" vertical="center"/>
      <protection hidden="1"/>
    </xf>
    <xf numFmtId="0" fontId="4" fillId="4" borderId="0" xfId="0" applyFont="1" applyFill="1" applyAlignment="1" applyProtection="1">
      <alignment vertical="center"/>
      <protection hidden="1"/>
    </xf>
    <xf numFmtId="0" fontId="11" fillId="4" borderId="0" xfId="0" applyFont="1" applyFill="1" applyBorder="1" applyAlignment="1" applyProtection="1">
      <alignment vertical="center"/>
      <protection hidden="1"/>
    </xf>
    <xf numFmtId="0" fontId="5" fillId="4" borderId="3" xfId="0" applyFont="1" applyFill="1" applyBorder="1" applyAlignment="1" applyProtection="1">
      <alignment horizontal="left" vertical="center" indent="1"/>
      <protection hidden="1"/>
    </xf>
    <xf numFmtId="0" fontId="4" fillId="4" borderId="0" xfId="0" applyFont="1" applyFill="1" applyBorder="1" applyAlignment="1" applyProtection="1">
      <alignment vertical="center"/>
      <protection hidden="1"/>
    </xf>
    <xf numFmtId="0" fontId="13" fillId="4" borderId="0" xfId="0" applyFont="1" applyFill="1" applyBorder="1" applyAlignment="1" applyProtection="1">
      <alignment horizontal="center" vertical="center"/>
      <protection hidden="1"/>
    </xf>
    <xf numFmtId="0" fontId="5" fillId="8" borderId="1" xfId="0" applyFont="1" applyFill="1" applyBorder="1" applyAlignment="1" applyProtection="1">
      <alignment horizontal="left" vertical="center" indent="1"/>
      <protection hidden="1"/>
    </xf>
    <xf numFmtId="165" fontId="5" fillId="8" borderId="2" xfId="2" applyNumberFormat="1" applyFont="1" applyFill="1" applyBorder="1" applyAlignment="1" applyProtection="1">
      <alignment horizontal="right" vertical="center"/>
      <protection hidden="1"/>
    </xf>
    <xf numFmtId="0" fontId="0" fillId="3" borderId="0" xfId="0" applyFont="1" applyFill="1" applyBorder="1" applyAlignment="1" applyProtection="1">
      <alignment vertical="center"/>
      <protection hidden="1"/>
    </xf>
    <xf numFmtId="0" fontId="5" fillId="3" borderId="0" xfId="0" applyFont="1" applyFill="1" applyBorder="1" applyAlignment="1" applyProtection="1">
      <alignment horizontal="left" vertical="center" indent="1"/>
      <protection hidden="1"/>
    </xf>
    <xf numFmtId="9" fontId="5" fillId="3" borderId="0" xfId="3" applyFont="1" applyFill="1" applyBorder="1" applyAlignment="1" applyProtection="1">
      <alignment vertical="center"/>
      <protection hidden="1"/>
    </xf>
    <xf numFmtId="9" fontId="0" fillId="3" borderId="0" xfId="3" applyFont="1" applyFill="1" applyBorder="1" applyAlignment="1" applyProtection="1">
      <alignment vertical="center"/>
      <protection hidden="1"/>
    </xf>
    <xf numFmtId="0" fontId="11" fillId="2" borderId="0" xfId="0" applyFont="1" applyFill="1" applyAlignment="1" applyProtection="1">
      <alignment horizontal="right" vertical="center"/>
      <protection hidden="1"/>
    </xf>
    <xf numFmtId="0" fontId="11" fillId="4" borderId="0" xfId="0" applyFont="1" applyFill="1" applyAlignment="1" applyProtection="1">
      <alignment vertical="center"/>
      <protection hidden="1"/>
    </xf>
    <xf numFmtId="0" fontId="11" fillId="4" borderId="0" xfId="0" applyFont="1" applyFill="1" applyAlignment="1" applyProtection="1">
      <alignment horizontal="right" vertical="center"/>
      <protection hidden="1"/>
    </xf>
    <xf numFmtId="166" fontId="5" fillId="4" borderId="0" xfId="2" applyNumberFormat="1" applyFont="1" applyFill="1" applyBorder="1" applyAlignment="1" applyProtection="1">
      <alignment horizontal="right" vertical="center"/>
      <protection hidden="1"/>
    </xf>
    <xf numFmtId="0" fontId="11" fillId="4" borderId="0" xfId="0" applyFont="1" applyFill="1" applyBorder="1" applyAlignment="1" applyProtection="1">
      <alignment vertical="center" wrapText="1"/>
      <protection hidden="1"/>
    </xf>
    <xf numFmtId="0" fontId="11" fillId="4" borderId="0" xfId="0" applyFont="1" applyFill="1" applyBorder="1" applyAlignment="1" applyProtection="1">
      <alignment horizontal="left" vertical="center" indent="1"/>
      <protection hidden="1"/>
    </xf>
    <xf numFmtId="165" fontId="5" fillId="7" borderId="0" xfId="3" applyNumberFormat="1" applyFont="1" applyFill="1" applyAlignment="1" applyProtection="1">
      <alignment vertical="center"/>
      <protection hidden="1"/>
    </xf>
    <xf numFmtId="0" fontId="16" fillId="4" borderId="4" xfId="0" applyFont="1" applyFill="1" applyBorder="1" applyAlignment="1" applyProtection="1">
      <alignment vertical="center"/>
      <protection hidden="1"/>
    </xf>
    <xf numFmtId="0" fontId="16" fillId="3" borderId="0" xfId="0" applyFont="1" applyFill="1" applyBorder="1" applyAlignment="1" applyProtection="1">
      <alignment vertical="center"/>
      <protection hidden="1"/>
    </xf>
    <xf numFmtId="0" fontId="17" fillId="2" borderId="1" xfId="0" applyFont="1" applyFill="1" applyBorder="1" applyAlignment="1" applyProtection="1">
      <alignment horizontal="left" vertical="center" indent="1"/>
      <protection hidden="1"/>
    </xf>
    <xf numFmtId="0" fontId="17" fillId="8" borderId="1" xfId="0" applyFont="1" applyFill="1" applyBorder="1" applyAlignment="1" applyProtection="1">
      <alignment horizontal="left" vertical="center" indent="1"/>
      <protection hidden="1"/>
    </xf>
    <xf numFmtId="0" fontId="1" fillId="2" borderId="0" xfId="0" applyFont="1" applyFill="1" applyAlignment="1" applyProtection="1">
      <alignment vertical="top" wrapText="1"/>
      <protection hidden="1"/>
    </xf>
    <xf numFmtId="0" fontId="0" fillId="3" borderId="0" xfId="0" applyFont="1" applyFill="1" applyAlignment="1" applyProtection="1">
      <alignment vertical="top"/>
      <protection hidden="1"/>
    </xf>
    <xf numFmtId="0" fontId="15" fillId="3" borderId="0" xfId="0" applyFont="1" applyFill="1" applyAlignment="1" applyProtection="1">
      <alignment vertical="top"/>
      <protection hidden="1"/>
    </xf>
    <xf numFmtId="0" fontId="4" fillId="4" borderId="0" xfId="0" applyFont="1" applyFill="1" applyBorder="1" applyAlignment="1" applyProtection="1">
      <alignment vertical="top"/>
      <protection hidden="1"/>
    </xf>
    <xf numFmtId="0" fontId="11" fillId="4" borderId="0" xfId="0" applyFont="1" applyFill="1" applyBorder="1" applyAlignment="1" applyProtection="1">
      <alignment vertical="top"/>
      <protection hidden="1"/>
    </xf>
    <xf numFmtId="0" fontId="12" fillId="4" borderId="0" xfId="0" applyFont="1" applyFill="1" applyBorder="1" applyAlignment="1" applyProtection="1">
      <alignment vertical="top"/>
      <protection hidden="1"/>
    </xf>
    <xf numFmtId="0" fontId="0" fillId="0" borderId="0" xfId="0" applyFont="1" applyAlignment="1" applyProtection="1">
      <alignment vertical="top"/>
      <protection hidden="1"/>
    </xf>
    <xf numFmtId="0" fontId="13" fillId="4" borderId="0" xfId="0" applyFont="1" applyFill="1" applyBorder="1" applyAlignment="1" applyProtection="1">
      <alignment vertical="top"/>
      <protection hidden="1"/>
    </xf>
    <xf numFmtId="0" fontId="14" fillId="4" borderId="0" xfId="0" applyFont="1" applyFill="1" applyBorder="1" applyAlignment="1" applyProtection="1">
      <alignment vertical="top"/>
      <protection hidden="1"/>
    </xf>
    <xf numFmtId="0" fontId="5" fillId="4" borderId="0" xfId="0" applyFont="1" applyFill="1" applyBorder="1" applyAlignment="1" applyProtection="1">
      <alignment vertical="top"/>
      <protection hidden="1"/>
    </xf>
    <xf numFmtId="0" fontId="21" fillId="4" borderId="0" xfId="0" applyFont="1" applyFill="1" applyBorder="1" applyAlignment="1" applyProtection="1">
      <alignment horizontal="left" vertical="center" indent="1"/>
      <protection hidden="1"/>
    </xf>
    <xf numFmtId="0" fontId="22" fillId="3" borderId="0" xfId="0" applyFont="1" applyFill="1" applyAlignment="1" applyProtection="1">
      <protection hidden="1"/>
    </xf>
    <xf numFmtId="0" fontId="4" fillId="4" borderId="4" xfId="0" applyFont="1" applyFill="1" applyBorder="1" applyAlignment="1" applyProtection="1">
      <alignment vertical="center"/>
      <protection hidden="1"/>
    </xf>
    <xf numFmtId="0" fontId="5" fillId="3" borderId="4" xfId="0" applyFont="1" applyFill="1" applyBorder="1" applyAlignment="1" applyProtection="1">
      <alignment vertical="center"/>
      <protection hidden="1"/>
    </xf>
    <xf numFmtId="5" fontId="5" fillId="7" borderId="0" xfId="3" applyNumberFormat="1" applyFont="1" applyFill="1" applyAlignment="1" applyProtection="1">
      <alignment vertical="center"/>
      <protection hidden="1"/>
    </xf>
    <xf numFmtId="7" fontId="5" fillId="6" borderId="2" xfId="2" applyNumberFormat="1" applyFont="1" applyFill="1" applyBorder="1" applyAlignment="1" applyProtection="1">
      <alignment horizontal="right" vertical="center"/>
      <protection locked="0"/>
    </xf>
    <xf numFmtId="3" fontId="5" fillId="6" borderId="2" xfId="1" applyNumberFormat="1" applyFont="1" applyFill="1" applyBorder="1" applyAlignment="1" applyProtection="1">
      <alignment horizontal="center" vertical="center"/>
      <protection locked="0"/>
    </xf>
    <xf numFmtId="168" fontId="5" fillId="8" borderId="1" xfId="2" applyNumberFormat="1" applyFont="1" applyFill="1" applyBorder="1" applyAlignment="1" applyProtection="1">
      <alignment horizontal="right" vertical="center"/>
      <protection hidden="1"/>
    </xf>
    <xf numFmtId="168" fontId="5" fillId="8" borderId="0" xfId="2" applyNumberFormat="1" applyFont="1" applyFill="1" applyBorder="1" applyAlignment="1" applyProtection="1">
      <alignment horizontal="right" vertical="center"/>
      <protection hidden="1"/>
    </xf>
    <xf numFmtId="0" fontId="0" fillId="0" borderId="0" xfId="0" applyFont="1" applyAlignment="1" applyProtection="1">
      <alignment vertical="center"/>
      <protection hidden="1"/>
    </xf>
    <xf numFmtId="169" fontId="5" fillId="6" borderId="1" xfId="2" applyNumberFormat="1" applyFont="1" applyFill="1" applyBorder="1" applyAlignment="1" applyProtection="1">
      <alignment horizontal="right" vertical="center"/>
      <protection locked="0"/>
    </xf>
    <xf numFmtId="167" fontId="16" fillId="3" borderId="4" xfId="0" applyNumberFormat="1" applyFont="1" applyFill="1" applyBorder="1" applyAlignment="1" applyProtection="1">
      <alignment vertical="center"/>
      <protection hidden="1"/>
    </xf>
    <xf numFmtId="0" fontId="6" fillId="2" borderId="0" xfId="0" applyFont="1" applyFill="1" applyAlignment="1" applyProtection="1">
      <alignment vertical="center" wrapText="1"/>
      <protection hidden="1"/>
    </xf>
    <xf numFmtId="0" fontId="0" fillId="0" borderId="0" xfId="0" applyFont="1" applyAlignment="1" applyProtection="1">
      <alignment vertical="center"/>
      <protection hidden="1"/>
    </xf>
    <xf numFmtId="0" fontId="23" fillId="9" borderId="0" xfId="0" applyFont="1" applyFill="1" applyAlignment="1" applyProtection="1">
      <alignment horizontal="left" vertical="center" indent="1"/>
      <protection locked="0"/>
    </xf>
    <xf numFmtId="9" fontId="5" fillId="7" borderId="0" xfId="3" applyFont="1" applyFill="1" applyAlignment="1" applyProtection="1">
      <alignment horizontal="center" vertical="center" wrapText="1"/>
      <protection hidden="1"/>
    </xf>
    <xf numFmtId="9" fontId="5" fillId="7" borderId="0" xfId="3" applyFont="1" applyFill="1" applyAlignment="1" applyProtection="1">
      <alignment horizontal="right" vertical="center"/>
      <protection hidden="1"/>
    </xf>
    <xf numFmtId="0" fontId="11" fillId="4" borderId="0" xfId="0" applyFont="1" applyFill="1" applyBorder="1" applyAlignment="1" applyProtection="1">
      <alignment horizontal="left" vertical="center" wrapText="1" indent="1"/>
      <protection hidden="1"/>
    </xf>
    <xf numFmtId="164" fontId="27" fillId="6" borderId="2" xfId="1" applyNumberFormat="1" applyFont="1" applyFill="1" applyBorder="1" applyAlignment="1" applyProtection="1">
      <alignment horizontal="center" vertical="center"/>
      <protection locked="0"/>
    </xf>
  </cellXfs>
  <cellStyles count="92">
    <cellStyle name="Comma" xfId="1" builtinId="3"/>
    <cellStyle name="Currency" xfId="2" builtinId="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Normal" xfId="0" builtinId="0"/>
    <cellStyle name="Percent" xfId="3"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barChart>
        <c:barDir val="col"/>
        <c:grouping val="clustered"/>
        <c:varyColors val="0"/>
        <c:ser>
          <c:idx val="0"/>
          <c:order val="0"/>
          <c:tx>
            <c:strRef>
              <c:f>Sheet1!$D$18</c:f>
              <c:strCache>
                <c:ptCount val="1"/>
                <c:pt idx="0">
                  <c:v>Funding required</c:v>
                </c:pt>
              </c:strCache>
            </c:strRef>
          </c:tx>
          <c:invertIfNegative val="0"/>
          <c:cat>
            <c:numRef>
              <c:f>Sheet1!$E$4:$I$4</c:f>
              <c:numCache>
                <c:formatCode>General</c:formatCode>
                <c:ptCount val="5"/>
                <c:pt idx="0">
                  <c:v>2020</c:v>
                </c:pt>
                <c:pt idx="1">
                  <c:v>2021</c:v>
                </c:pt>
                <c:pt idx="2">
                  <c:v>2022</c:v>
                </c:pt>
                <c:pt idx="3">
                  <c:v>2023</c:v>
                </c:pt>
                <c:pt idx="4">
                  <c:v>2024</c:v>
                </c:pt>
              </c:numCache>
            </c:numRef>
          </c:cat>
          <c:val>
            <c:numRef>
              <c:f>Sheet1!$E$18:$I$18</c:f>
              <c:numCache>
                <c:formatCode>_("$"* #,##0_);[Red]_("$"* \(#,##0\);_("$"* "-"_);_(@_)</c:formatCode>
                <c:ptCount val="5"/>
              </c:numCache>
            </c:numRef>
          </c:val>
          <c:extLst>
            <c:ext xmlns:c16="http://schemas.microsoft.com/office/drawing/2014/chart" uri="{C3380CC4-5D6E-409C-BE32-E72D297353CC}">
              <c16:uniqueId val="{00000000-81E3-4611-A887-E7E53C084C42}"/>
            </c:ext>
          </c:extLst>
        </c:ser>
        <c:dLbls>
          <c:showLegendKey val="0"/>
          <c:showVal val="0"/>
          <c:showCatName val="0"/>
          <c:showSerName val="0"/>
          <c:showPercent val="0"/>
          <c:showBubbleSize val="0"/>
        </c:dLbls>
        <c:gapWidth val="50"/>
        <c:axId val="680775472"/>
        <c:axId val="680778224"/>
      </c:barChart>
      <c:catAx>
        <c:axId val="680775472"/>
        <c:scaling>
          <c:orientation val="minMax"/>
        </c:scaling>
        <c:delete val="0"/>
        <c:axPos val="b"/>
        <c:numFmt formatCode="General" sourceLinked="1"/>
        <c:majorTickMark val="out"/>
        <c:minorTickMark val="none"/>
        <c:tickLblPos val="nextTo"/>
        <c:crossAx val="680778224"/>
        <c:crosses val="autoZero"/>
        <c:auto val="1"/>
        <c:lblAlgn val="ctr"/>
        <c:lblOffset val="100"/>
        <c:noMultiLvlLbl val="0"/>
      </c:catAx>
      <c:valAx>
        <c:axId val="680778224"/>
        <c:scaling>
          <c:orientation val="minMax"/>
        </c:scaling>
        <c:delete val="0"/>
        <c:axPos val="l"/>
        <c:majorGridlines/>
        <c:numFmt formatCode="_(&quot;$&quot;* #,##0_);[Red]_(&quot;$&quot;* \(#,##0\);_(&quot;$&quot;* &quot;-&quot;_);_(@_)" sourceLinked="1"/>
        <c:majorTickMark val="out"/>
        <c:minorTickMark val="none"/>
        <c:tickLblPos val="nextTo"/>
        <c:crossAx val="680775472"/>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Operating Margin</a:t>
            </a:r>
          </a:p>
        </c:rich>
      </c:tx>
      <c:overlay val="0"/>
    </c:title>
    <c:autoTitleDeleted val="0"/>
    <c:plotArea>
      <c:layout>
        <c:manualLayout>
          <c:layoutTarget val="inner"/>
          <c:xMode val="edge"/>
          <c:yMode val="edge"/>
          <c:x val="8.5414686600298301E-2"/>
          <c:y val="0.211111111111111"/>
          <c:w val="0.79757266665518001"/>
          <c:h val="0.65925925925925899"/>
        </c:manualLayout>
      </c:layout>
      <c:lineChart>
        <c:grouping val="standard"/>
        <c:varyColors val="0"/>
        <c:ser>
          <c:idx val="0"/>
          <c:order val="0"/>
          <c:tx>
            <c:strRef>
              <c:f>Sheet1!$D$21</c:f>
              <c:strCache>
                <c:ptCount val="1"/>
                <c:pt idx="0">
                  <c:v>Operating margin</c:v>
                </c:pt>
              </c:strCache>
            </c:strRef>
          </c:tx>
          <c:marker>
            <c:symbol val="none"/>
          </c:marker>
          <c:cat>
            <c:numRef>
              <c:f>Sheet1!$E$4:$I$4</c:f>
              <c:numCache>
                <c:formatCode>General</c:formatCode>
                <c:ptCount val="5"/>
                <c:pt idx="0">
                  <c:v>2020</c:v>
                </c:pt>
                <c:pt idx="1">
                  <c:v>2021</c:v>
                </c:pt>
                <c:pt idx="2">
                  <c:v>2022</c:v>
                </c:pt>
                <c:pt idx="3">
                  <c:v>2023</c:v>
                </c:pt>
                <c:pt idx="4">
                  <c:v>2024</c:v>
                </c:pt>
              </c:numCache>
            </c:numRef>
          </c:cat>
          <c:val>
            <c:numRef>
              <c:f>Sheet1!$E$21:$I$21</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F9E2-46D7-9E0D-1CD5A0DE73BE}"/>
            </c:ext>
          </c:extLst>
        </c:ser>
        <c:dLbls>
          <c:showLegendKey val="0"/>
          <c:showVal val="0"/>
          <c:showCatName val="0"/>
          <c:showSerName val="0"/>
          <c:showPercent val="0"/>
          <c:showBubbleSize val="0"/>
        </c:dLbls>
        <c:smooth val="0"/>
        <c:axId val="680798128"/>
        <c:axId val="680800880"/>
      </c:lineChart>
      <c:catAx>
        <c:axId val="680798128"/>
        <c:scaling>
          <c:orientation val="minMax"/>
        </c:scaling>
        <c:delete val="0"/>
        <c:axPos val="b"/>
        <c:numFmt formatCode="General" sourceLinked="1"/>
        <c:majorTickMark val="out"/>
        <c:minorTickMark val="none"/>
        <c:tickLblPos val="nextTo"/>
        <c:crossAx val="680800880"/>
        <c:crossesAt val="-500"/>
        <c:auto val="1"/>
        <c:lblAlgn val="ctr"/>
        <c:lblOffset val="100"/>
        <c:noMultiLvlLbl val="0"/>
      </c:catAx>
      <c:valAx>
        <c:axId val="680800880"/>
        <c:scaling>
          <c:orientation val="minMax"/>
          <c:min val="-1"/>
        </c:scaling>
        <c:delete val="0"/>
        <c:axPos val="l"/>
        <c:majorGridlines/>
        <c:numFmt formatCode="0%" sourceLinked="1"/>
        <c:majorTickMark val="out"/>
        <c:minorTickMark val="none"/>
        <c:tickLblPos val="nextTo"/>
        <c:crossAx val="680798128"/>
        <c:crosses val="autoZero"/>
        <c:crossBetween val="between"/>
        <c:majorUnit val="0.25"/>
      </c:valAx>
    </c:plotArea>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lineChart>
        <c:grouping val="standard"/>
        <c:varyColors val="0"/>
        <c:ser>
          <c:idx val="0"/>
          <c:order val="0"/>
          <c:tx>
            <c:strRef>
              <c:f>Sheet1!$D$16</c:f>
              <c:strCache>
                <c:ptCount val="1"/>
                <c:pt idx="0">
                  <c:v>Revenues</c:v>
                </c:pt>
              </c:strCache>
            </c:strRef>
          </c:tx>
          <c:marker>
            <c:symbol val="none"/>
          </c:marker>
          <c:cat>
            <c:numRef>
              <c:f>Sheet1!$E$4:$I$4</c:f>
              <c:numCache>
                <c:formatCode>General</c:formatCode>
                <c:ptCount val="5"/>
                <c:pt idx="0">
                  <c:v>2020</c:v>
                </c:pt>
                <c:pt idx="1">
                  <c:v>2021</c:v>
                </c:pt>
                <c:pt idx="2">
                  <c:v>2022</c:v>
                </c:pt>
                <c:pt idx="3">
                  <c:v>2023</c:v>
                </c:pt>
                <c:pt idx="4">
                  <c:v>2024</c:v>
                </c:pt>
              </c:numCache>
            </c:numRef>
          </c:cat>
          <c:val>
            <c:numRef>
              <c:f>Sheet1!$E$16:$I$16</c:f>
              <c:numCache>
                <c:formatCode>_("$"* #,##0_);[Red]_("$"* \(#,##0\);_("$"*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C5DE-4EAA-A51F-AEBEA496FDBD}"/>
            </c:ext>
          </c:extLst>
        </c:ser>
        <c:dLbls>
          <c:showLegendKey val="0"/>
          <c:showVal val="0"/>
          <c:showCatName val="0"/>
          <c:showSerName val="0"/>
          <c:showPercent val="0"/>
          <c:showBubbleSize val="0"/>
        </c:dLbls>
        <c:smooth val="0"/>
        <c:axId val="680746560"/>
        <c:axId val="680748880"/>
      </c:lineChart>
      <c:catAx>
        <c:axId val="680746560"/>
        <c:scaling>
          <c:orientation val="minMax"/>
        </c:scaling>
        <c:delete val="0"/>
        <c:axPos val="b"/>
        <c:numFmt formatCode="General" sourceLinked="1"/>
        <c:majorTickMark val="out"/>
        <c:minorTickMark val="none"/>
        <c:tickLblPos val="nextTo"/>
        <c:crossAx val="680748880"/>
        <c:crosses val="autoZero"/>
        <c:auto val="1"/>
        <c:lblAlgn val="ctr"/>
        <c:lblOffset val="100"/>
        <c:noMultiLvlLbl val="0"/>
      </c:catAx>
      <c:valAx>
        <c:axId val="680748880"/>
        <c:scaling>
          <c:orientation val="minMax"/>
        </c:scaling>
        <c:delete val="0"/>
        <c:axPos val="l"/>
        <c:majorGridlines/>
        <c:numFmt formatCode="_(&quot;$&quot;* #,##0_);[Red]_(&quot;$&quot;* \(#,##0\);_(&quot;$&quot;* &quot;-&quot;_);_(@_)" sourceLinked="1"/>
        <c:majorTickMark val="out"/>
        <c:minorTickMark val="none"/>
        <c:tickLblPos val="nextTo"/>
        <c:crossAx val="680746560"/>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101600</xdr:colOff>
      <xdr:row>22</xdr:row>
      <xdr:rowOff>105229</xdr:rowOff>
    </xdr:from>
    <xdr:to>
      <xdr:col>12</xdr:col>
      <xdr:colOff>6350</xdr:colOff>
      <xdr:row>36</xdr:row>
      <xdr:rowOff>101600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944335</xdr:colOff>
      <xdr:row>22</xdr:row>
      <xdr:rowOff>101600</xdr:rowOff>
    </xdr:from>
    <xdr:to>
      <xdr:col>7</xdr:col>
      <xdr:colOff>1103085</xdr:colOff>
      <xdr:row>36</xdr:row>
      <xdr:rowOff>105229</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22</xdr:row>
      <xdr:rowOff>105229</xdr:rowOff>
    </xdr:from>
    <xdr:to>
      <xdr:col>4</xdr:col>
      <xdr:colOff>819150</xdr:colOff>
      <xdr:row>36</xdr:row>
      <xdr:rowOff>105228</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5"/>
  <sheetViews>
    <sheetView tabSelected="1" topLeftCell="A11" workbookViewId="0">
      <selection activeCell="E18" sqref="E18"/>
    </sheetView>
  </sheetViews>
  <sheetFormatPr defaultColWidth="0" defaultRowHeight="0" customHeight="1" zeroHeight="1" x14ac:dyDescent="0.2"/>
  <cols>
    <col min="1" max="1" width="2.42578125" style="21" customWidth="1"/>
    <col min="2" max="2" width="16.7109375" style="52" customWidth="1"/>
    <col min="3" max="3" width="4.42578125" style="21" customWidth="1"/>
    <col min="4" max="4" width="35" style="21" customWidth="1"/>
    <col min="5" max="9" width="19.28515625" style="21" customWidth="1"/>
    <col min="10" max="10" width="2.28515625" style="21" customWidth="1"/>
    <col min="11" max="11" width="19.28515625" style="1" customWidth="1"/>
    <col min="12" max="12" width="16.85546875" style="1" customWidth="1"/>
    <col min="13" max="13" width="2.7109375" style="21" customWidth="1"/>
    <col min="14" max="14" width="0" style="21" hidden="1" customWidth="1"/>
    <col min="15" max="16384" width="14.42578125" style="21" hidden="1"/>
  </cols>
  <sheetData>
    <row r="1" spans="1:13" s="65" customFormat="1" ht="39" customHeight="1" x14ac:dyDescent="0.2">
      <c r="A1" s="22"/>
      <c r="B1" s="46"/>
      <c r="C1" s="22"/>
      <c r="D1" s="68" t="s">
        <v>5</v>
      </c>
      <c r="E1" s="69"/>
      <c r="F1" s="69"/>
      <c r="G1" s="69"/>
      <c r="H1" s="69"/>
      <c r="I1" s="69"/>
      <c r="J1" s="2"/>
      <c r="K1" s="2"/>
      <c r="L1" s="2"/>
      <c r="M1" s="2"/>
    </row>
    <row r="2" spans="1:13" ht="42" customHeight="1" x14ac:dyDescent="0.2">
      <c r="A2" s="12"/>
      <c r="B2" s="46"/>
      <c r="C2" s="12"/>
      <c r="D2" s="70" t="s">
        <v>53</v>
      </c>
      <c r="E2" s="70"/>
      <c r="F2" s="70"/>
      <c r="G2" s="70"/>
      <c r="H2" s="70"/>
      <c r="I2" s="70"/>
      <c r="J2" s="1"/>
      <c r="M2" s="1"/>
    </row>
    <row r="3" spans="1:13" ht="15.75" customHeight="1" x14ac:dyDescent="0.2">
      <c r="A3" s="1"/>
      <c r="B3" s="47"/>
      <c r="C3" s="1"/>
      <c r="D3" s="1"/>
      <c r="E3" s="1"/>
      <c r="F3" s="1"/>
      <c r="G3" s="1"/>
      <c r="H3" s="1"/>
      <c r="I3" s="1"/>
      <c r="J3" s="1"/>
      <c r="M3" s="1"/>
    </row>
    <row r="4" spans="1:13" s="65" customFormat="1" ht="20.100000000000001" customHeight="1" x14ac:dyDescent="0.2">
      <c r="A4" s="13"/>
      <c r="B4" s="53"/>
      <c r="C4" s="28"/>
      <c r="D4" s="23"/>
      <c r="E4" s="14">
        <v>2020</v>
      </c>
      <c r="F4" s="14">
        <v>2021</v>
      </c>
      <c r="G4" s="14">
        <v>2022</v>
      </c>
      <c r="H4" s="14">
        <v>2023</v>
      </c>
      <c r="I4" s="14">
        <v>2024</v>
      </c>
      <c r="J4" s="2"/>
      <c r="K4" s="15"/>
      <c r="L4" s="4"/>
      <c r="M4" s="2"/>
    </row>
    <row r="5" spans="1:13" s="65" customFormat="1" ht="20.100000000000001" customHeight="1" x14ac:dyDescent="0.2">
      <c r="A5" s="13"/>
      <c r="B5" s="54" t="s">
        <v>6</v>
      </c>
      <c r="C5" s="35" t="s">
        <v>12</v>
      </c>
      <c r="D5" s="17" t="s">
        <v>7</v>
      </c>
      <c r="E5" s="5"/>
      <c r="F5" s="5"/>
      <c r="G5" s="5"/>
      <c r="H5" s="5"/>
      <c r="I5" s="74"/>
      <c r="J5" s="2"/>
      <c r="K5" s="7" t="str">
        <f>IFERROR(LOGEST(E5:I5)-1,(IFERROR(LOGEST(F5:I5)-1,(IFERROR(LOGEST(G5:I5)-1,"")))))</f>
        <v/>
      </c>
      <c r="L5" s="8" t="s">
        <v>0</v>
      </c>
      <c r="M5" s="2"/>
    </row>
    <row r="6" spans="1:13" s="65" customFormat="1" ht="20.100000000000001" customHeight="1" x14ac:dyDescent="0.2">
      <c r="A6" s="13"/>
      <c r="B6" s="54"/>
      <c r="C6" s="35" t="s">
        <v>14</v>
      </c>
      <c r="D6" s="17" t="s">
        <v>10</v>
      </c>
      <c r="E6" s="6"/>
      <c r="F6" s="6"/>
      <c r="G6" s="6"/>
      <c r="H6" s="6"/>
      <c r="I6" s="6"/>
      <c r="J6" s="2"/>
      <c r="K6" s="7" t="str">
        <f>IFERROR(AVERAGE(E6:I6),"")</f>
        <v/>
      </c>
      <c r="L6" s="8" t="s">
        <v>30</v>
      </c>
      <c r="M6" s="2"/>
    </row>
    <row r="7" spans="1:13" s="65" customFormat="1" ht="18.95" customHeight="1" x14ac:dyDescent="0.2">
      <c r="A7" s="16"/>
      <c r="B7" s="48"/>
      <c r="C7" s="35" t="s">
        <v>16</v>
      </c>
      <c r="D7" s="17" t="s">
        <v>42</v>
      </c>
      <c r="E7" s="5"/>
      <c r="F7" s="5"/>
      <c r="G7" s="5"/>
      <c r="H7" s="5"/>
      <c r="I7" s="5"/>
      <c r="J7" s="2"/>
      <c r="K7" s="7" t="str">
        <f>IFERROR(LOGEST(E7:I7)-1,(IFERROR(LOGEST(F7:I7)-1,(IFERROR(LOGEST(G7:I7)-1,"")))))</f>
        <v/>
      </c>
      <c r="L7" s="8" t="s">
        <v>0</v>
      </c>
      <c r="M7" s="2"/>
    </row>
    <row r="8" spans="1:13" s="65" customFormat="1" ht="18.95" customHeight="1" x14ac:dyDescent="0.2">
      <c r="A8" s="16"/>
      <c r="B8" s="54"/>
      <c r="C8" s="35" t="s">
        <v>18</v>
      </c>
      <c r="D8" s="44" t="s">
        <v>40</v>
      </c>
      <c r="E8" s="61"/>
      <c r="F8" s="61"/>
      <c r="G8" s="61"/>
      <c r="H8" s="61"/>
      <c r="I8" s="61"/>
      <c r="J8" s="2"/>
      <c r="K8" s="7" t="str">
        <f>IFERROR(LOGEST(E8:I8)-1,(IFERROR(LOGEST(F8:I8)-1,(IFERROR(LOGEST(G8:I8)-1,"")))))</f>
        <v/>
      </c>
      <c r="L8" s="8" t="s">
        <v>0</v>
      </c>
      <c r="M8" s="2"/>
    </row>
    <row r="9" spans="1:13" s="65" customFormat="1" ht="18.95" customHeight="1" x14ac:dyDescent="0.2">
      <c r="A9" s="16"/>
      <c r="B9" s="54"/>
      <c r="C9" s="35" t="s">
        <v>19</v>
      </c>
      <c r="D9" s="17" t="s">
        <v>1</v>
      </c>
      <c r="E9" s="6"/>
      <c r="F9" s="6"/>
      <c r="G9" s="6"/>
      <c r="H9" s="6"/>
      <c r="I9" s="6"/>
      <c r="J9" s="2"/>
      <c r="K9" s="7">
        <f>MAX(E9:I9)</f>
        <v>0</v>
      </c>
      <c r="L9" s="8" t="s">
        <v>31</v>
      </c>
      <c r="M9" s="2"/>
    </row>
    <row r="10" spans="1:13" s="2" customFormat="1" ht="18.95" customHeight="1" x14ac:dyDescent="0.2">
      <c r="A10" s="24"/>
      <c r="B10" s="49"/>
      <c r="D10" s="58"/>
      <c r="E10" s="59"/>
      <c r="F10" s="59"/>
      <c r="G10" s="59"/>
      <c r="H10" s="59"/>
      <c r="I10" s="59"/>
      <c r="K10" s="9"/>
      <c r="L10" s="10"/>
    </row>
    <row r="11" spans="1:13" s="65" customFormat="1" ht="18.95" customHeight="1" x14ac:dyDescent="0.2">
      <c r="A11" s="16"/>
      <c r="B11" s="54" t="s">
        <v>9</v>
      </c>
      <c r="C11" s="35" t="s">
        <v>20</v>
      </c>
      <c r="D11" s="44" t="s">
        <v>39</v>
      </c>
      <c r="E11" s="66"/>
      <c r="F11" s="66"/>
      <c r="G11" s="66"/>
      <c r="H11" s="66"/>
      <c r="I11" s="66"/>
      <c r="J11" s="2"/>
      <c r="K11" s="72" t="str">
        <f>IFERROR(LOGEST(E15:I15)-1,(IFERROR(LOGEST(F15:I15)-1,(IFERROR(LOGEST(G15:I15)-1,"")))))</f>
        <v/>
      </c>
      <c r="L11" s="71" t="s">
        <v>34</v>
      </c>
      <c r="M11" s="2"/>
    </row>
    <row r="12" spans="1:13" s="65" customFormat="1" ht="18.95" customHeight="1" x14ac:dyDescent="0.2">
      <c r="A12" s="16"/>
      <c r="B12" s="54"/>
      <c r="C12" s="35" t="s">
        <v>21</v>
      </c>
      <c r="D12" s="44" t="s">
        <v>37</v>
      </c>
      <c r="E12" s="66"/>
      <c r="F12" s="66"/>
      <c r="G12" s="66"/>
      <c r="H12" s="66"/>
      <c r="I12" s="66"/>
      <c r="J12" s="2"/>
      <c r="K12" s="72"/>
      <c r="L12" s="71"/>
      <c r="M12" s="2"/>
    </row>
    <row r="13" spans="1:13" s="65" customFormat="1" ht="18.95" customHeight="1" x14ac:dyDescent="0.2">
      <c r="A13" s="16"/>
      <c r="B13" s="54"/>
      <c r="C13" s="35" t="s">
        <v>22</v>
      </c>
      <c r="D13" s="44" t="s">
        <v>38</v>
      </c>
      <c r="E13" s="66"/>
      <c r="F13" s="66"/>
      <c r="G13" s="66"/>
      <c r="H13" s="66"/>
      <c r="I13" s="66"/>
      <c r="J13" s="2"/>
      <c r="K13" s="72"/>
      <c r="L13" s="71"/>
      <c r="M13" s="2"/>
    </row>
    <row r="14" spans="1:13" s="65" customFormat="1" ht="18.95" customHeight="1" x14ac:dyDescent="0.2">
      <c r="A14" s="16"/>
      <c r="B14" s="47"/>
      <c r="C14" s="35" t="s">
        <v>23</v>
      </c>
      <c r="D14" s="17" t="s">
        <v>8</v>
      </c>
      <c r="E14" s="62"/>
      <c r="F14" s="62"/>
      <c r="G14" s="62"/>
      <c r="H14" s="62"/>
      <c r="I14" s="62"/>
      <c r="J14" s="2"/>
      <c r="K14" s="11"/>
      <c r="L14" s="10"/>
      <c r="M14" s="2"/>
    </row>
    <row r="15" spans="1:13" s="2" customFormat="1" ht="18.95" customHeight="1" x14ac:dyDescent="0.2">
      <c r="A15" s="24"/>
      <c r="B15" s="49"/>
      <c r="C15" s="27"/>
      <c r="D15" s="42" t="s">
        <v>35</v>
      </c>
      <c r="E15" s="67">
        <f>SUM(E11:E14)</f>
        <v>0</v>
      </c>
      <c r="F15" s="67">
        <f>SUM(F11:F14)</f>
        <v>0</v>
      </c>
      <c r="G15" s="67">
        <f>SUM(G11:G14)</f>
        <v>0</v>
      </c>
      <c r="H15" s="67">
        <f>SUM(H11:H14)</f>
        <v>0</v>
      </c>
      <c r="I15" s="67">
        <f t="shared" ref="I15" si="0">SUM(I11:I13)</f>
        <v>0</v>
      </c>
      <c r="J15" s="43"/>
      <c r="K15" s="43"/>
      <c r="L15" s="32"/>
    </row>
    <row r="16" spans="1:13" s="65" customFormat="1" ht="18.95" customHeight="1" x14ac:dyDescent="0.2">
      <c r="A16" s="16"/>
      <c r="B16" s="54" t="s">
        <v>11</v>
      </c>
      <c r="C16" s="35" t="s">
        <v>24</v>
      </c>
      <c r="D16" s="17" t="s">
        <v>2</v>
      </c>
      <c r="E16" s="66">
        <f>E7*E8</f>
        <v>0</v>
      </c>
      <c r="F16" s="66">
        <f>F7*F8</f>
        <v>0</v>
      </c>
      <c r="G16" s="66">
        <f>G7*G8</f>
        <v>0</v>
      </c>
      <c r="H16" s="66">
        <f>H7*H8</f>
        <v>0</v>
      </c>
      <c r="I16" s="66">
        <f>I7*I8</f>
        <v>0</v>
      </c>
      <c r="J16" s="2"/>
      <c r="K16" s="7" t="str">
        <f>IFERROR(LOGEST(E16:I16)-1,(IFERROR(LOGEST(F16:I16)-1,(IFERROR(LOGEST(G16:I16)-1,"")))))</f>
        <v/>
      </c>
      <c r="L16" s="8" t="s">
        <v>0</v>
      </c>
      <c r="M16" s="2"/>
    </row>
    <row r="17" spans="1:13" s="65" customFormat="1" ht="18.95" customHeight="1" x14ac:dyDescent="0.2">
      <c r="A17" s="16"/>
      <c r="B17" s="55"/>
      <c r="C17" s="35" t="s">
        <v>25</v>
      </c>
      <c r="D17" s="17" t="s">
        <v>3</v>
      </c>
      <c r="E17" s="66">
        <f>E16-(E16*(1-E9))-SUM(E11:E13)</f>
        <v>0</v>
      </c>
      <c r="F17" s="66">
        <f>F16-(F16*(1-F9))-SUM(F11:F13)</f>
        <v>0</v>
      </c>
      <c r="G17" s="66">
        <f>G16-(G16*(1-G9))-SUM(G11:G13)</f>
        <v>0</v>
      </c>
      <c r="H17" s="66">
        <f>H16-(H16*(1-H9))-SUM(H11:H13)</f>
        <v>0</v>
      </c>
      <c r="I17" s="66">
        <f>I16-(I16*(1-I9))-SUM(I11:I13)</f>
        <v>0</v>
      </c>
      <c r="J17" s="2"/>
      <c r="K17" s="11"/>
      <c r="L17" s="10"/>
      <c r="M17" s="2"/>
    </row>
    <row r="18" spans="1:13" s="65" customFormat="1" ht="18.95" customHeight="1" x14ac:dyDescent="0.2">
      <c r="A18" s="16"/>
      <c r="B18" s="55"/>
      <c r="C18" s="35" t="s">
        <v>26</v>
      </c>
      <c r="D18" s="17" t="s">
        <v>4</v>
      </c>
      <c r="E18" s="66"/>
      <c r="F18" s="66"/>
      <c r="G18" s="66"/>
      <c r="H18" s="66"/>
      <c r="I18" s="66"/>
      <c r="J18" s="2"/>
      <c r="K18" s="60">
        <f>SUM(E18:I18)</f>
        <v>0</v>
      </c>
      <c r="L18" s="8" t="s">
        <v>33</v>
      </c>
      <c r="M18" s="2"/>
    </row>
    <row r="19" spans="1:13" s="65" customFormat="1" ht="18.95" customHeight="1" x14ac:dyDescent="0.2">
      <c r="A19" s="16"/>
      <c r="B19" s="50"/>
      <c r="C19" s="25"/>
      <c r="D19" s="18"/>
      <c r="E19" s="19"/>
      <c r="F19" s="19"/>
      <c r="G19" s="19"/>
      <c r="H19" s="19"/>
      <c r="I19" s="19"/>
      <c r="J19" s="2"/>
      <c r="K19" s="11"/>
      <c r="L19" s="10"/>
      <c r="M19" s="2"/>
    </row>
    <row r="20" spans="1:13" s="65" customFormat="1" ht="18.95" customHeight="1" x14ac:dyDescent="0.2">
      <c r="A20" s="16"/>
      <c r="B20" s="55"/>
      <c r="C20" s="26"/>
      <c r="D20" s="29" t="s">
        <v>46</v>
      </c>
      <c r="E20" s="63" t="str">
        <f>IFERROR(E16/E14,"")</f>
        <v/>
      </c>
      <c r="F20" s="63" t="str">
        <f>IFERROR(F16/F14,"")</f>
        <v/>
      </c>
      <c r="G20" s="63" t="str">
        <f>IFERROR(G16/G14,"")</f>
        <v/>
      </c>
      <c r="H20" s="63" t="str">
        <f>IFERROR(H16/H14,"")</f>
        <v/>
      </c>
      <c r="I20" s="63" t="str">
        <f>IFERROR(I16/I14,"")</f>
        <v/>
      </c>
      <c r="J20" s="2"/>
      <c r="K20" s="64">
        <f>MAX(E20:I20)</f>
        <v>0</v>
      </c>
      <c r="L20" s="8" t="s">
        <v>32</v>
      </c>
      <c r="M20" s="2"/>
    </row>
    <row r="21" spans="1:13" s="65" customFormat="1" ht="18.95" customHeight="1" x14ac:dyDescent="0.2">
      <c r="A21" s="16"/>
      <c r="B21" s="55"/>
      <c r="C21" s="26"/>
      <c r="D21" s="29" t="s">
        <v>45</v>
      </c>
      <c r="E21" s="20" t="str">
        <f>IFERROR((E16-(E16*(1-E9))-SUM(E11:E13))/E16,"")</f>
        <v/>
      </c>
      <c r="F21" s="20" t="str">
        <f>IFERROR((F16-(F16*(1-F9))-SUM(F11:F13))/F16,"")</f>
        <v/>
      </c>
      <c r="G21" s="20" t="str">
        <f>IFERROR((G16-(G16*(1-G9))-SUM(G11:G13))/G16,"")</f>
        <v/>
      </c>
      <c r="H21" s="20" t="str">
        <f>IFERROR((H16-(H16*(1-H9))-SUM(H11:H13))/H16,"")</f>
        <v/>
      </c>
      <c r="I21" s="20" t="str">
        <f>IFERROR((I16-(I16*(1-I9))-SUM(I11:I13))/I16,"")</f>
        <v/>
      </c>
      <c r="J21" s="2"/>
      <c r="K21" s="7">
        <f t="shared" ref="K21" si="1">MAX(E21:I21)</f>
        <v>0</v>
      </c>
      <c r="L21" s="8" t="s">
        <v>31</v>
      </c>
      <c r="M21" s="2"/>
    </row>
    <row r="22" spans="1:13" s="65" customFormat="1" ht="18.95" customHeight="1" x14ac:dyDescent="0.2">
      <c r="A22" s="16"/>
      <c r="B22" s="55"/>
      <c r="C22" s="26"/>
      <c r="D22" s="45" t="s">
        <v>41</v>
      </c>
      <c r="E22" s="30" t="str">
        <f>IFERROR(E11/E5,"")</f>
        <v/>
      </c>
      <c r="F22" s="30" t="str">
        <f t="shared" ref="F22:I22" si="2">IFERROR(F11/F5,"")</f>
        <v/>
      </c>
      <c r="G22" s="30" t="str">
        <f t="shared" si="2"/>
        <v/>
      </c>
      <c r="H22" s="30" t="str">
        <f t="shared" si="2"/>
        <v/>
      </c>
      <c r="I22" s="30" t="str">
        <f t="shared" si="2"/>
        <v/>
      </c>
      <c r="J22" s="2"/>
      <c r="K22" s="41">
        <f>MIN(E22:I22)</f>
        <v>0</v>
      </c>
      <c r="L22" s="8" t="s">
        <v>36</v>
      </c>
      <c r="M22" s="2"/>
    </row>
    <row r="23" spans="1:13" s="1" customFormat="1" ht="15.75" customHeight="1" x14ac:dyDescent="0.2">
      <c r="B23" s="47"/>
      <c r="D23" s="25"/>
    </row>
    <row r="24" spans="1:13" s="1" customFormat="1" ht="15.75" customHeight="1" x14ac:dyDescent="0.2">
      <c r="B24" s="47"/>
    </row>
    <row r="25" spans="1:13" s="1" customFormat="1" ht="15.75" customHeight="1" x14ac:dyDescent="0.2">
      <c r="B25" s="47"/>
      <c r="D25" s="25"/>
    </row>
    <row r="26" spans="1:13" s="1" customFormat="1" ht="15.75" customHeight="1" x14ac:dyDescent="0.2">
      <c r="B26" s="47"/>
    </row>
    <row r="27" spans="1:13" ht="15.75" customHeight="1" x14ac:dyDescent="0.2">
      <c r="A27" s="1"/>
      <c r="B27" s="47"/>
      <c r="C27" s="1"/>
      <c r="D27" s="1"/>
      <c r="E27" s="1"/>
      <c r="F27" s="1"/>
      <c r="G27" s="1"/>
      <c r="H27" s="1"/>
      <c r="I27" s="1"/>
      <c r="J27" s="1"/>
      <c r="M27" s="1"/>
    </row>
    <row r="28" spans="1:13" ht="15.75" customHeight="1" x14ac:dyDescent="0.2">
      <c r="A28" s="1"/>
      <c r="B28" s="47"/>
      <c r="C28" s="1"/>
      <c r="D28" s="1"/>
      <c r="E28" s="1"/>
      <c r="F28" s="1"/>
      <c r="G28" s="1"/>
      <c r="H28" s="1"/>
      <c r="I28" s="1"/>
      <c r="J28" s="1"/>
      <c r="M28" s="1"/>
    </row>
    <row r="29" spans="1:13" ht="15.75" customHeight="1" x14ac:dyDescent="0.2">
      <c r="A29" s="1"/>
      <c r="B29" s="47"/>
      <c r="C29" s="1"/>
      <c r="D29" s="1"/>
      <c r="E29" s="1"/>
      <c r="F29" s="1"/>
      <c r="G29" s="1"/>
      <c r="H29" s="1"/>
      <c r="I29" s="1"/>
      <c r="J29" s="1"/>
      <c r="M29" s="1"/>
    </row>
    <row r="30" spans="1:13" ht="15.75" customHeight="1" x14ac:dyDescent="0.2">
      <c r="A30" s="1"/>
      <c r="B30" s="47"/>
      <c r="C30" s="1"/>
      <c r="D30" s="1"/>
      <c r="E30" s="1"/>
      <c r="F30" s="1"/>
      <c r="G30" s="1"/>
      <c r="H30" s="1"/>
      <c r="I30" s="1"/>
      <c r="J30" s="1"/>
      <c r="M30" s="1"/>
    </row>
    <row r="31" spans="1:13" ht="15.75" customHeight="1" x14ac:dyDescent="0.2">
      <c r="A31" s="1"/>
      <c r="B31" s="47"/>
      <c r="C31" s="1"/>
      <c r="D31" s="1"/>
      <c r="E31" s="1"/>
      <c r="F31" s="1"/>
      <c r="G31" s="1"/>
      <c r="H31" s="1"/>
      <c r="I31" s="1"/>
      <c r="J31" s="1"/>
      <c r="M31" s="1"/>
    </row>
    <row r="32" spans="1:13" ht="15.75" customHeight="1" x14ac:dyDescent="0.2">
      <c r="A32" s="1"/>
      <c r="B32" s="47"/>
      <c r="C32" s="1"/>
      <c r="D32" s="1"/>
      <c r="E32" s="1"/>
      <c r="F32" s="1"/>
      <c r="G32" s="1"/>
      <c r="H32" s="1"/>
      <c r="I32" s="1"/>
      <c r="J32" s="1"/>
      <c r="M32" s="1"/>
    </row>
    <row r="33" spans="1:13" ht="15.75" customHeight="1" x14ac:dyDescent="0.2">
      <c r="A33" s="1"/>
      <c r="B33" s="47"/>
      <c r="C33" s="1"/>
      <c r="D33" s="1"/>
      <c r="E33" s="1"/>
      <c r="F33" s="1"/>
      <c r="G33" s="1"/>
      <c r="H33" s="1"/>
      <c r="I33" s="1"/>
      <c r="J33" s="1"/>
      <c r="M33" s="1"/>
    </row>
    <row r="34" spans="1:13" ht="15.75" customHeight="1" x14ac:dyDescent="0.2">
      <c r="A34" s="1"/>
      <c r="B34" s="47"/>
      <c r="C34" s="1"/>
      <c r="D34" s="1"/>
      <c r="E34" s="1"/>
      <c r="F34" s="1"/>
      <c r="G34" s="1"/>
      <c r="H34" s="1"/>
      <c r="I34" s="1"/>
      <c r="J34" s="1"/>
      <c r="M34" s="1"/>
    </row>
    <row r="35" spans="1:13" ht="15.75" customHeight="1" x14ac:dyDescent="0.2">
      <c r="A35" s="1"/>
      <c r="B35" s="47"/>
      <c r="C35" s="1"/>
      <c r="D35" s="1"/>
      <c r="E35" s="1"/>
      <c r="F35" s="1"/>
      <c r="G35" s="1"/>
      <c r="H35" s="1"/>
      <c r="I35" s="1"/>
      <c r="J35" s="1"/>
      <c r="M35" s="1"/>
    </row>
    <row r="36" spans="1:13" ht="15.75" customHeight="1" x14ac:dyDescent="0.2">
      <c r="A36" s="1"/>
      <c r="B36" s="47"/>
      <c r="C36" s="1"/>
      <c r="D36" s="1"/>
      <c r="E36" s="1"/>
      <c r="F36" s="1"/>
      <c r="G36" s="1"/>
      <c r="H36" s="1"/>
      <c r="I36" s="1"/>
      <c r="J36" s="1"/>
      <c r="M36" s="1"/>
    </row>
    <row r="37" spans="1:13" ht="15.75" customHeight="1" x14ac:dyDescent="0.2">
      <c r="A37" s="1"/>
      <c r="B37" s="47"/>
      <c r="C37" s="1"/>
      <c r="D37" s="1"/>
      <c r="E37" s="1"/>
      <c r="F37" s="1"/>
      <c r="G37" s="1"/>
      <c r="H37" s="1"/>
      <c r="I37" s="1"/>
      <c r="J37" s="1"/>
      <c r="M37" s="1"/>
    </row>
    <row r="38" spans="1:13" s="65" customFormat="1" ht="14.1" customHeight="1" x14ac:dyDescent="0.2">
      <c r="A38" s="36"/>
      <c r="B38" s="50"/>
      <c r="C38" s="25"/>
      <c r="D38" s="25"/>
      <c r="E38" s="38"/>
      <c r="F38" s="38"/>
      <c r="G38" s="38"/>
      <c r="H38" s="38"/>
      <c r="I38" s="38"/>
      <c r="J38" s="2"/>
      <c r="K38" s="34"/>
      <c r="L38" s="33"/>
      <c r="M38" s="2"/>
    </row>
    <row r="39" spans="1:13" s="65" customFormat="1" ht="21" customHeight="1" x14ac:dyDescent="0.2">
      <c r="A39" s="36"/>
      <c r="B39" s="51"/>
      <c r="C39" s="56" t="s">
        <v>43</v>
      </c>
      <c r="E39" s="38"/>
      <c r="F39" s="38"/>
      <c r="G39" s="38"/>
      <c r="H39" s="38"/>
      <c r="I39" s="38"/>
      <c r="J39" s="2"/>
      <c r="K39" s="34"/>
      <c r="L39" s="31"/>
      <c r="M39" s="2"/>
    </row>
    <row r="40" spans="1:13" s="2" customFormat="1" ht="14.1" customHeight="1" x14ac:dyDescent="0.2">
      <c r="A40" s="36"/>
      <c r="B40" s="47"/>
      <c r="C40" s="37" t="s">
        <v>12</v>
      </c>
      <c r="D40" s="40" t="s">
        <v>27</v>
      </c>
      <c r="E40" s="38"/>
      <c r="F40" s="38"/>
      <c r="G40" s="38"/>
      <c r="H40" s="38"/>
      <c r="I40" s="38"/>
      <c r="K40" s="3"/>
    </row>
    <row r="41" spans="1:13" s="2" customFormat="1" ht="14.1" customHeight="1" x14ac:dyDescent="0.2">
      <c r="A41" s="36"/>
      <c r="B41" s="47"/>
      <c r="C41" s="37" t="s">
        <v>14</v>
      </c>
      <c r="D41" s="40" t="s">
        <v>28</v>
      </c>
      <c r="E41" s="38"/>
      <c r="F41" s="38"/>
      <c r="G41" s="38"/>
      <c r="H41" s="38"/>
      <c r="I41" s="38"/>
      <c r="K41" s="3"/>
    </row>
    <row r="42" spans="1:13" s="2" customFormat="1" ht="14.1" customHeight="1" x14ac:dyDescent="0.2">
      <c r="A42" s="36"/>
      <c r="B42" s="47"/>
      <c r="C42" s="37" t="s">
        <v>16</v>
      </c>
      <c r="D42" s="40" t="s">
        <v>13</v>
      </c>
      <c r="E42" s="38"/>
      <c r="F42" s="38"/>
      <c r="G42" s="38"/>
      <c r="H42" s="38"/>
      <c r="I42" s="38"/>
      <c r="K42" s="3"/>
    </row>
    <row r="43" spans="1:13" s="2" customFormat="1" ht="14.1" customHeight="1" x14ac:dyDescent="0.2">
      <c r="A43" s="36"/>
      <c r="B43" s="47"/>
      <c r="C43" s="37" t="s">
        <v>18</v>
      </c>
      <c r="D43" s="40" t="s">
        <v>15</v>
      </c>
      <c r="E43" s="38"/>
      <c r="F43" s="38"/>
      <c r="G43" s="38"/>
      <c r="H43" s="38"/>
      <c r="I43" s="38"/>
      <c r="K43" s="3"/>
    </row>
    <row r="44" spans="1:13" s="2" customFormat="1" ht="14.1" customHeight="1" x14ac:dyDescent="0.2">
      <c r="A44" s="36"/>
      <c r="B44" s="47"/>
      <c r="C44" s="37" t="s">
        <v>19</v>
      </c>
      <c r="D44" s="40" t="s">
        <v>17</v>
      </c>
      <c r="E44" s="38"/>
      <c r="F44" s="38"/>
      <c r="G44" s="38"/>
      <c r="H44" s="38"/>
      <c r="I44" s="38"/>
      <c r="K44" s="3"/>
    </row>
    <row r="45" spans="1:13" s="2" customFormat="1" ht="29.1" customHeight="1" x14ac:dyDescent="0.2">
      <c r="A45" s="36"/>
      <c r="B45" s="47"/>
      <c r="C45" s="37" t="s">
        <v>20</v>
      </c>
      <c r="D45" s="73" t="s">
        <v>49</v>
      </c>
      <c r="E45" s="73"/>
      <c r="F45" s="73"/>
      <c r="G45" s="73"/>
      <c r="H45" s="73"/>
      <c r="I45" s="73"/>
      <c r="J45" s="73"/>
      <c r="K45" s="73"/>
      <c r="L45" s="73"/>
    </row>
    <row r="46" spans="1:13" s="2" customFormat="1" ht="14.1" customHeight="1" x14ac:dyDescent="0.2">
      <c r="A46" s="36"/>
      <c r="B46" s="47"/>
      <c r="C46" s="37" t="s">
        <v>21</v>
      </c>
      <c r="D46" s="40" t="s">
        <v>48</v>
      </c>
      <c r="E46" s="39"/>
      <c r="F46" s="39"/>
      <c r="G46" s="39"/>
      <c r="H46" s="39"/>
      <c r="I46" s="39"/>
      <c r="J46" s="39"/>
      <c r="K46" s="39"/>
      <c r="L46" s="39"/>
    </row>
    <row r="47" spans="1:13" s="2" customFormat="1" ht="14.1" customHeight="1" x14ac:dyDescent="0.2">
      <c r="A47" s="36"/>
      <c r="B47" s="47"/>
      <c r="C47" s="37" t="s">
        <v>22</v>
      </c>
      <c r="D47" s="40" t="s">
        <v>50</v>
      </c>
    </row>
    <row r="48" spans="1:13" s="1" customFormat="1" ht="14.1" customHeight="1" x14ac:dyDescent="0.2">
      <c r="B48" s="47"/>
      <c r="C48" s="37" t="s">
        <v>23</v>
      </c>
      <c r="D48" s="40" t="s">
        <v>29</v>
      </c>
      <c r="E48" s="2"/>
      <c r="F48" s="2"/>
      <c r="G48" s="2"/>
      <c r="H48" s="2"/>
      <c r="I48" s="2"/>
      <c r="J48" s="2"/>
      <c r="K48" s="2"/>
      <c r="L48" s="2"/>
    </row>
    <row r="49" spans="1:13" s="1" customFormat="1" ht="14.1" customHeight="1" x14ac:dyDescent="0.2">
      <c r="B49" s="47"/>
      <c r="C49" s="37" t="s">
        <v>24</v>
      </c>
      <c r="D49" s="40" t="s">
        <v>51</v>
      </c>
      <c r="E49" s="2"/>
      <c r="F49" s="2"/>
      <c r="G49" s="2"/>
      <c r="H49" s="2"/>
      <c r="I49" s="2"/>
      <c r="J49" s="2"/>
      <c r="K49" s="2"/>
      <c r="L49" s="2"/>
    </row>
    <row r="50" spans="1:13" s="1" customFormat="1" ht="14.1" customHeight="1" x14ac:dyDescent="0.2">
      <c r="B50" s="47"/>
      <c r="C50" s="37" t="s">
        <v>25</v>
      </c>
      <c r="D50" s="40" t="s">
        <v>52</v>
      </c>
      <c r="E50" s="2"/>
      <c r="F50" s="2"/>
      <c r="G50" s="2"/>
      <c r="H50" s="2"/>
      <c r="I50" s="2"/>
      <c r="J50" s="2"/>
      <c r="K50" s="2"/>
      <c r="L50" s="2"/>
    </row>
    <row r="51" spans="1:13" s="1" customFormat="1" ht="14.1" customHeight="1" x14ac:dyDescent="0.2">
      <c r="B51" s="47"/>
      <c r="C51" s="37" t="s">
        <v>26</v>
      </c>
      <c r="D51" s="40" t="s">
        <v>47</v>
      </c>
      <c r="E51" s="2"/>
      <c r="F51" s="2"/>
      <c r="G51" s="2"/>
      <c r="H51" s="2"/>
      <c r="I51" s="2"/>
      <c r="J51" s="2"/>
      <c r="K51" s="2"/>
      <c r="L51" s="2"/>
    </row>
    <row r="52" spans="1:13" s="1" customFormat="1" ht="14.1" customHeight="1" x14ac:dyDescent="0.2">
      <c r="B52" s="47"/>
      <c r="C52" s="37"/>
      <c r="D52" s="40"/>
      <c r="E52" s="2"/>
      <c r="F52" s="2"/>
      <c r="G52" s="2"/>
      <c r="H52" s="2"/>
      <c r="I52" s="2"/>
      <c r="J52" s="2"/>
      <c r="K52" s="2"/>
      <c r="L52" s="2"/>
    </row>
    <row r="53" spans="1:13" s="1" customFormat="1" ht="12.75" x14ac:dyDescent="0.2">
      <c r="B53" s="47"/>
      <c r="C53" s="57" t="s">
        <v>44</v>
      </c>
      <c r="D53" s="25"/>
    </row>
    <row r="54" spans="1:13" ht="12.75" x14ac:dyDescent="0.2">
      <c r="A54" s="1"/>
      <c r="B54" s="47"/>
      <c r="C54" s="1"/>
      <c r="D54" s="1"/>
      <c r="E54" s="1"/>
      <c r="F54" s="1"/>
      <c r="G54" s="1"/>
      <c r="H54" s="1"/>
      <c r="I54" s="1"/>
      <c r="J54" s="1"/>
      <c r="M54" s="1"/>
    </row>
    <row r="55" spans="1:13" ht="15.75" hidden="1" customHeight="1" x14ac:dyDescent="0.2">
      <c r="A55" s="1"/>
      <c r="B55" s="47"/>
      <c r="C55" s="1"/>
      <c r="D55" s="1"/>
      <c r="E55" s="1"/>
      <c r="F55" s="1"/>
      <c r="G55" s="1"/>
      <c r="H55" s="1"/>
      <c r="I55" s="1"/>
      <c r="J55" s="1"/>
      <c r="M55" s="1"/>
    </row>
    <row r="56" spans="1:13" ht="15.75" hidden="1" customHeight="1" x14ac:dyDescent="0.2">
      <c r="A56" s="1"/>
      <c r="B56" s="47"/>
      <c r="C56" s="1"/>
      <c r="D56" s="1"/>
      <c r="E56" s="1"/>
      <c r="F56" s="1"/>
      <c r="G56" s="1"/>
      <c r="H56" s="1"/>
      <c r="I56" s="1"/>
      <c r="J56" s="1"/>
      <c r="M56" s="1"/>
    </row>
    <row r="57" spans="1:13" ht="15.75" hidden="1" customHeight="1" x14ac:dyDescent="0.2">
      <c r="A57" s="1"/>
      <c r="B57" s="47"/>
      <c r="C57" s="1"/>
      <c r="D57" s="1"/>
      <c r="E57" s="1"/>
      <c r="F57" s="1"/>
      <c r="G57" s="1"/>
      <c r="H57" s="1"/>
      <c r="I57" s="1"/>
      <c r="J57" s="1"/>
      <c r="M57" s="1"/>
    </row>
    <row r="58" spans="1:13" ht="15.75" hidden="1" customHeight="1" x14ac:dyDescent="0.2">
      <c r="A58" s="1"/>
      <c r="B58" s="47"/>
      <c r="C58" s="1"/>
      <c r="D58" s="1"/>
      <c r="E58" s="1"/>
      <c r="F58" s="1"/>
      <c r="G58" s="1"/>
      <c r="H58" s="1"/>
      <c r="I58" s="1"/>
      <c r="J58" s="1"/>
      <c r="M58" s="1"/>
    </row>
    <row r="59" spans="1:13" ht="15.75" hidden="1" customHeight="1" x14ac:dyDescent="0.2">
      <c r="A59" s="1"/>
      <c r="B59" s="47"/>
      <c r="C59" s="1"/>
      <c r="D59" s="1"/>
      <c r="E59" s="1"/>
      <c r="F59" s="1"/>
      <c r="G59" s="1"/>
      <c r="H59" s="1"/>
      <c r="I59" s="1"/>
      <c r="J59" s="1"/>
      <c r="M59" s="1"/>
    </row>
    <row r="60" spans="1:13" ht="15.75" hidden="1" customHeight="1" x14ac:dyDescent="0.2">
      <c r="A60" s="1"/>
      <c r="B60" s="47"/>
      <c r="C60" s="1"/>
      <c r="D60" s="1"/>
      <c r="E60" s="1"/>
      <c r="F60" s="1"/>
      <c r="G60" s="1"/>
      <c r="H60" s="1"/>
      <c r="I60" s="1"/>
      <c r="J60" s="1"/>
      <c r="M60" s="1"/>
    </row>
    <row r="61" spans="1:13" ht="15.75" hidden="1" customHeight="1" x14ac:dyDescent="0.2">
      <c r="A61" s="1"/>
      <c r="B61" s="47"/>
      <c r="C61" s="1"/>
      <c r="D61" s="1"/>
      <c r="E61" s="1"/>
      <c r="F61" s="1"/>
      <c r="G61" s="1"/>
      <c r="H61" s="1"/>
      <c r="I61" s="1"/>
      <c r="J61" s="1"/>
      <c r="M61" s="1"/>
    </row>
    <row r="62" spans="1:13" ht="15.75" hidden="1" customHeight="1" x14ac:dyDescent="0.2">
      <c r="A62" s="1"/>
      <c r="B62" s="47"/>
      <c r="C62" s="1"/>
      <c r="D62" s="1"/>
      <c r="E62" s="1"/>
      <c r="F62" s="1"/>
      <c r="G62" s="1"/>
      <c r="H62" s="1"/>
      <c r="I62" s="1"/>
      <c r="J62" s="1"/>
      <c r="M62" s="1"/>
    </row>
    <row r="63" spans="1:13" ht="15.75" hidden="1" customHeight="1" x14ac:dyDescent="0.2">
      <c r="A63" s="1"/>
      <c r="B63" s="47"/>
      <c r="C63" s="1"/>
      <c r="D63" s="1"/>
      <c r="E63" s="1"/>
      <c r="F63" s="1"/>
      <c r="G63" s="1"/>
      <c r="H63" s="1"/>
      <c r="I63" s="1"/>
      <c r="J63" s="1"/>
      <c r="M63" s="1"/>
    </row>
    <row r="64" spans="1:13" ht="15.75" hidden="1" customHeight="1" x14ac:dyDescent="0.2">
      <c r="A64" s="1"/>
      <c r="B64" s="47"/>
      <c r="C64" s="1"/>
      <c r="D64" s="1"/>
      <c r="E64" s="1"/>
      <c r="F64" s="1"/>
      <c r="G64" s="1"/>
      <c r="H64" s="1"/>
      <c r="I64" s="1"/>
      <c r="J64" s="1"/>
      <c r="M64" s="1"/>
    </row>
    <row r="65" spans="1:13" ht="15.75" hidden="1" customHeight="1" x14ac:dyDescent="0.2">
      <c r="A65" s="1"/>
      <c r="B65" s="47"/>
      <c r="C65" s="1"/>
      <c r="D65" s="1"/>
      <c r="E65" s="1"/>
      <c r="F65" s="1"/>
      <c r="G65" s="1"/>
      <c r="H65" s="1"/>
      <c r="I65" s="1"/>
      <c r="J65" s="1"/>
      <c r="M65" s="1"/>
    </row>
    <row r="66" spans="1:13" ht="15.75" hidden="1" customHeight="1" x14ac:dyDescent="0.2">
      <c r="A66" s="1"/>
      <c r="B66" s="47"/>
      <c r="C66" s="1"/>
      <c r="D66" s="1"/>
      <c r="E66" s="1"/>
      <c r="F66" s="1"/>
      <c r="G66" s="1"/>
      <c r="H66" s="1"/>
      <c r="I66" s="1"/>
      <c r="J66" s="1"/>
      <c r="M66" s="1"/>
    </row>
    <row r="67" spans="1:13" ht="15.75" hidden="1" customHeight="1" x14ac:dyDescent="0.2">
      <c r="A67" s="1"/>
      <c r="B67" s="47"/>
      <c r="C67" s="1"/>
      <c r="D67" s="1"/>
      <c r="E67" s="1"/>
      <c r="F67" s="1"/>
      <c r="G67" s="1"/>
      <c r="H67" s="1"/>
      <c r="I67" s="1"/>
      <c r="J67" s="1"/>
      <c r="M67" s="1"/>
    </row>
    <row r="68" spans="1:13" ht="15.75" hidden="1" customHeight="1" x14ac:dyDescent="0.2">
      <c r="A68" s="1"/>
      <c r="B68" s="47"/>
      <c r="C68" s="1"/>
      <c r="D68" s="1"/>
      <c r="E68" s="1"/>
      <c r="F68" s="1"/>
      <c r="G68" s="1"/>
      <c r="H68" s="1"/>
      <c r="I68" s="1"/>
      <c r="J68" s="1"/>
      <c r="M68" s="1"/>
    </row>
    <row r="69" spans="1:13" ht="15.75" hidden="1" customHeight="1" x14ac:dyDescent="0.2">
      <c r="A69" s="1"/>
      <c r="B69" s="47"/>
      <c r="C69" s="1"/>
      <c r="D69" s="1"/>
      <c r="E69" s="1"/>
      <c r="F69" s="1"/>
      <c r="G69" s="1"/>
      <c r="H69" s="1"/>
      <c r="I69" s="1"/>
      <c r="J69" s="1"/>
      <c r="M69" s="1"/>
    </row>
    <row r="70" spans="1:13" ht="15.75" hidden="1" customHeight="1" x14ac:dyDescent="0.2">
      <c r="A70" s="1"/>
      <c r="B70" s="47"/>
      <c r="C70" s="1"/>
      <c r="D70" s="1"/>
      <c r="E70" s="1"/>
      <c r="F70" s="1"/>
      <c r="G70" s="1"/>
      <c r="H70" s="1"/>
      <c r="I70" s="1"/>
      <c r="J70" s="1"/>
      <c r="M70" s="1"/>
    </row>
    <row r="71" spans="1:13" ht="15.75" hidden="1" customHeight="1" x14ac:dyDescent="0.2">
      <c r="A71" s="1"/>
      <c r="B71" s="47"/>
      <c r="C71" s="1"/>
      <c r="D71" s="1"/>
      <c r="E71" s="1"/>
      <c r="F71" s="1"/>
      <c r="G71" s="1"/>
      <c r="H71" s="1"/>
      <c r="I71" s="1"/>
      <c r="J71" s="1"/>
      <c r="M71" s="1"/>
    </row>
    <row r="72" spans="1:13" ht="15.75" hidden="1" customHeight="1" x14ac:dyDescent="0.2">
      <c r="A72" s="1"/>
      <c r="B72" s="47"/>
      <c r="C72" s="1"/>
      <c r="D72" s="1"/>
      <c r="E72" s="1"/>
      <c r="F72" s="1"/>
      <c r="G72" s="1"/>
      <c r="H72" s="1"/>
      <c r="I72" s="1"/>
      <c r="J72" s="1"/>
      <c r="M72" s="1"/>
    </row>
    <row r="73" spans="1:13" ht="15.75" hidden="1" customHeight="1" x14ac:dyDescent="0.2">
      <c r="A73" s="1"/>
      <c r="B73" s="47"/>
      <c r="C73" s="1"/>
      <c r="D73" s="1"/>
      <c r="E73" s="1"/>
      <c r="F73" s="1"/>
      <c r="G73" s="1"/>
      <c r="H73" s="1"/>
      <c r="I73" s="1"/>
      <c r="J73" s="1"/>
      <c r="M73" s="1"/>
    </row>
    <row r="74" spans="1:13" ht="15.75" hidden="1" customHeight="1" x14ac:dyDescent="0.2">
      <c r="A74" s="1"/>
      <c r="B74" s="47"/>
      <c r="C74" s="1"/>
      <c r="D74" s="1"/>
      <c r="E74" s="1"/>
      <c r="F74" s="1"/>
      <c r="G74" s="1"/>
      <c r="H74" s="1"/>
      <c r="I74" s="1"/>
      <c r="J74" s="1"/>
      <c r="M74" s="1"/>
    </row>
    <row r="75" spans="1:13" ht="15.75" hidden="1" customHeight="1" x14ac:dyDescent="0.2">
      <c r="A75" s="1"/>
      <c r="B75" s="47"/>
      <c r="C75" s="1"/>
      <c r="D75" s="1"/>
      <c r="E75" s="1"/>
      <c r="F75" s="1"/>
      <c r="G75" s="1"/>
      <c r="H75" s="1"/>
      <c r="I75" s="1"/>
      <c r="J75" s="1"/>
      <c r="M75" s="1"/>
    </row>
    <row r="76" spans="1:13" ht="15.75" hidden="1" customHeight="1" x14ac:dyDescent="0.2">
      <c r="A76" s="1"/>
      <c r="B76" s="47"/>
      <c r="C76" s="1"/>
      <c r="D76" s="1"/>
      <c r="E76" s="1"/>
      <c r="F76" s="1"/>
      <c r="G76" s="1"/>
      <c r="H76" s="1"/>
      <c r="I76" s="1"/>
      <c r="J76" s="1"/>
      <c r="M76" s="1"/>
    </row>
    <row r="77" spans="1:13" ht="15.75" hidden="1" customHeight="1" x14ac:dyDescent="0.2">
      <c r="A77" s="1"/>
      <c r="B77" s="47"/>
      <c r="C77" s="1"/>
      <c r="D77" s="1"/>
      <c r="E77" s="1"/>
      <c r="F77" s="1"/>
      <c r="G77" s="1"/>
      <c r="H77" s="1"/>
      <c r="I77" s="1"/>
      <c r="J77" s="1"/>
      <c r="M77" s="1"/>
    </row>
    <row r="78" spans="1:13" ht="15.75" hidden="1" customHeight="1" x14ac:dyDescent="0.2">
      <c r="A78" s="1"/>
      <c r="B78" s="47"/>
      <c r="C78" s="1"/>
      <c r="D78" s="1"/>
      <c r="E78" s="1"/>
      <c r="F78" s="1"/>
      <c r="G78" s="1"/>
      <c r="H78" s="1"/>
      <c r="I78" s="1"/>
      <c r="J78" s="1"/>
      <c r="M78" s="1"/>
    </row>
    <row r="79" spans="1:13" ht="15.75" hidden="1" customHeight="1" x14ac:dyDescent="0.2">
      <c r="A79" s="1"/>
      <c r="B79" s="47"/>
      <c r="C79" s="1"/>
      <c r="D79" s="1"/>
      <c r="E79" s="1"/>
      <c r="F79" s="1"/>
      <c r="G79" s="1"/>
      <c r="H79" s="1"/>
      <c r="I79" s="1"/>
      <c r="J79" s="1"/>
      <c r="M79" s="1"/>
    </row>
    <row r="80" spans="1:13" ht="15.75" hidden="1" customHeight="1" x14ac:dyDescent="0.2">
      <c r="A80" s="1"/>
      <c r="B80" s="47"/>
      <c r="C80" s="1"/>
      <c r="D80" s="1"/>
      <c r="E80" s="1"/>
      <c r="F80" s="1"/>
      <c r="G80" s="1"/>
      <c r="H80" s="1"/>
      <c r="I80" s="1"/>
      <c r="J80" s="1"/>
      <c r="M80" s="1"/>
    </row>
    <row r="81" ht="15.75" hidden="1" customHeight="1" x14ac:dyDescent="0.2"/>
    <row r="82" ht="15.75" hidden="1" customHeight="1" x14ac:dyDescent="0.2"/>
    <row r="83" ht="15.75" hidden="1" customHeight="1" x14ac:dyDescent="0.2"/>
    <row r="84" ht="15.75" hidden="1" customHeight="1" x14ac:dyDescent="0.2"/>
    <row r="85" ht="15.75" hidden="1" customHeight="1" x14ac:dyDescent="0.2"/>
  </sheetData>
  <sheetProtection algorithmName="SHA-512" hashValue="luzAtwyYvQKfSIWBpJIqtu0hZ0tl929LXhwRXU+ViI3Ycg80COLAOv5Kb+5aEKzrLMHyO/D9/zEswjyMJqqi+w==" saltValue="OQztADyFO5UMgQQWnBSEnA==" spinCount="100000" sheet="1"/>
  <mergeCells count="5">
    <mergeCell ref="D1:I1"/>
    <mergeCell ref="D2:I2"/>
    <mergeCell ref="L11:L13"/>
    <mergeCell ref="K11:K13"/>
    <mergeCell ref="D45:L45"/>
  </mergeCells>
  <pageMargins left="0.75" right="0.75" top="1" bottom="1" header="0.5" footer="0.5"/>
  <pageSetup orientation="portrait" horizontalDpi="4294967292" verticalDpi="4294967292" r:id="rId1"/>
  <ignoredErrors>
    <ignoredError sqref="I15" formulaRange="1"/>
    <ignoredError sqref="E16:I16"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Jardine</dc:creator>
  <cp:lastModifiedBy>Anna Salas</cp:lastModifiedBy>
  <cp:lastPrinted>2017-10-19T17:05:21Z</cp:lastPrinted>
  <dcterms:created xsi:type="dcterms:W3CDTF">2017-07-20T04:32:57Z</dcterms:created>
  <dcterms:modified xsi:type="dcterms:W3CDTF">2020-07-02T20:37:22Z</dcterms:modified>
</cp:coreProperties>
</file>